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S:\GEDEL\_2019\Jogos Escolares da Juventude de MS\TERMO e ANEXOS 2019\Site\"/>
    </mc:Choice>
  </mc:AlternateContent>
  <bookViews>
    <workbookView xWindow="240" yWindow="45" windowWidth="15600" windowHeight="7995" tabRatio="871" firstSheet="11" activeTab="15"/>
  </bookViews>
  <sheets>
    <sheet name="Anexo 2" sheetId="74" r:id="rId1"/>
    <sheet name="3A Basquete Fem 12-14" sheetId="115" r:id="rId2"/>
    <sheet name="3A Basquete Mas 12-14" sheetId="116" r:id="rId3"/>
    <sheet name="3A Basquete Fem 15-17" sheetId="121" r:id="rId4"/>
    <sheet name="3A Basquete Mas 15-17" sheetId="122" r:id="rId5"/>
    <sheet name="3A Futsal Fem 12-14" sheetId="123" r:id="rId6"/>
    <sheet name="3A Futsal Mas 12-14" sheetId="124" r:id="rId7"/>
    <sheet name="3A Futsal Fem 15-17" sheetId="125" r:id="rId8"/>
    <sheet name="3A Futsal Mas 15-17" sheetId="126" r:id="rId9"/>
    <sheet name="3A Handebol Fem 12-14" sheetId="117" r:id="rId10"/>
    <sheet name="3A Handebol Mas 12-14" sheetId="118" r:id="rId11"/>
    <sheet name="3A Handebol Fem 15-17" sheetId="127" r:id="rId12"/>
    <sheet name="3A Handebol Mas 15-17" sheetId="128" r:id="rId13"/>
    <sheet name="3A Vôlei Fem 12-14" sheetId="119" r:id="rId14"/>
    <sheet name="3A Vôlei Mas 12-14" sheetId="120" r:id="rId15"/>
    <sheet name="3A Vôlei Fem 15-17" sheetId="129" r:id="rId16"/>
    <sheet name="3A Vôlei Mas 15-17" sheetId="130" r:id="rId17"/>
  </sheets>
  <definedNames>
    <definedName name="_xlnm.Print_Area" localSheetId="0">'Anexo 2'!$A$2:$K$205</definedName>
  </definedNames>
  <calcPr calcId="162913"/>
</workbook>
</file>

<file path=xl/calcChain.xml><?xml version="1.0" encoding="utf-8"?>
<calcChain xmlns="http://schemas.openxmlformats.org/spreadsheetml/2006/main">
  <c r="F199" i="74" l="1"/>
  <c r="I18" i="129"/>
  <c r="I17" i="129"/>
  <c r="I16" i="129"/>
  <c r="I15" i="129"/>
  <c r="I14" i="129"/>
  <c r="I13" i="129"/>
  <c r="I12" i="129"/>
  <c r="I11" i="129"/>
  <c r="I25" i="119"/>
  <c r="D24" i="119"/>
  <c r="B25" i="119"/>
  <c r="D24" i="115"/>
  <c r="I26" i="119"/>
  <c r="B26" i="119"/>
  <c r="H7" i="125" l="1"/>
  <c r="H7" i="123"/>
  <c r="H7" i="121"/>
  <c r="F200" i="74" l="1"/>
  <c r="F201" i="74" l="1"/>
  <c r="I15" i="130"/>
  <c r="B17" i="130"/>
  <c r="B22" i="129"/>
  <c r="B15" i="129"/>
  <c r="C20" i="120"/>
  <c r="H12" i="120"/>
  <c r="B21" i="119"/>
  <c r="H13" i="119"/>
  <c r="B23" i="128"/>
  <c r="H17" i="128"/>
  <c r="B12" i="128"/>
  <c r="I18" i="127"/>
  <c r="H13" i="127"/>
  <c r="B28" i="118"/>
  <c r="I12" i="118"/>
  <c r="B18" i="118"/>
  <c r="I23" i="117"/>
  <c r="H19" i="117"/>
  <c r="B14" i="117"/>
  <c r="B21" i="126"/>
  <c r="H13" i="126"/>
  <c r="B26" i="125"/>
  <c r="I10" i="125"/>
  <c r="B12" i="125"/>
  <c r="I15" i="124"/>
  <c r="B17" i="124"/>
  <c r="B22" i="123"/>
  <c r="H14" i="123"/>
  <c r="C5" i="125"/>
  <c r="I16" i="122"/>
  <c r="B26" i="130"/>
  <c r="I10" i="130"/>
  <c r="B12" i="130"/>
  <c r="H17" i="129"/>
  <c r="B10" i="129"/>
  <c r="I14" i="120"/>
  <c r="B16" i="120"/>
  <c r="I15" i="119"/>
  <c r="B17" i="119"/>
  <c r="I17" i="128"/>
  <c r="H12" i="128"/>
  <c r="I27" i="127"/>
  <c r="I13" i="127"/>
  <c r="B19" i="127"/>
  <c r="B24" i="118"/>
  <c r="H18" i="118"/>
  <c r="B13" i="118"/>
  <c r="I19" i="117"/>
  <c r="H14" i="117"/>
  <c r="C5" i="117"/>
  <c r="I15" i="126"/>
  <c r="B17" i="126"/>
  <c r="B22" i="125"/>
  <c r="H14" i="125"/>
  <c r="B26" i="124"/>
  <c r="I10" i="124"/>
  <c r="B12" i="124"/>
  <c r="I17" i="130"/>
  <c r="H10" i="130"/>
  <c r="I22" i="129"/>
  <c r="B17" i="129"/>
  <c r="B22" i="120"/>
  <c r="H14" i="120"/>
  <c r="I21" i="119"/>
  <c r="H15" i="119"/>
  <c r="C4" i="130"/>
  <c r="I10" i="129"/>
  <c r="I17" i="119"/>
  <c r="I20" i="128"/>
  <c r="B10" i="128"/>
  <c r="H11" i="127"/>
  <c r="I10" i="118"/>
  <c r="B23" i="117"/>
  <c r="B12" i="117"/>
  <c r="H11" i="126"/>
  <c r="H17" i="125"/>
  <c r="I13" i="124"/>
  <c r="I21" i="123"/>
  <c r="B18" i="123"/>
  <c r="I21" i="122"/>
  <c r="H10" i="122"/>
  <c r="I21" i="121"/>
  <c r="H15" i="121"/>
  <c r="C5" i="121"/>
  <c r="I13" i="121"/>
  <c r="H18" i="119"/>
  <c r="I12" i="127"/>
  <c r="D26" i="117"/>
  <c r="H15" i="126"/>
  <c r="H18" i="124"/>
  <c r="B10" i="123"/>
  <c r="I26" i="121"/>
  <c r="C4" i="121"/>
  <c r="H14" i="119"/>
  <c r="I19" i="127"/>
  <c r="I17" i="117"/>
  <c r="I25" i="125"/>
  <c r="B10" i="124"/>
  <c r="H16" i="122"/>
  <c r="B17" i="121"/>
  <c r="B10" i="130"/>
  <c r="B14" i="120"/>
  <c r="B27" i="128"/>
  <c r="B17" i="128"/>
  <c r="H18" i="127"/>
  <c r="I17" i="118"/>
  <c r="I27" i="117"/>
  <c r="B19" i="117"/>
  <c r="H18" i="126"/>
  <c r="I15" i="125"/>
  <c r="B21" i="124"/>
  <c r="B26" i="123"/>
  <c r="H13" i="123"/>
  <c r="B26" i="122"/>
  <c r="H14" i="122"/>
  <c r="H18" i="121"/>
  <c r="H13" i="130"/>
  <c r="I25" i="130"/>
  <c r="I11" i="130"/>
  <c r="B13" i="130"/>
  <c r="H18" i="129"/>
  <c r="B11" i="129"/>
  <c r="I15" i="120"/>
  <c r="B17" i="120"/>
  <c r="I16" i="119"/>
  <c r="B18" i="119"/>
  <c r="I18" i="128"/>
  <c r="H13" i="128"/>
  <c r="I28" i="127"/>
  <c r="I14" i="127"/>
  <c r="B20" i="127"/>
  <c r="I23" i="118"/>
  <c r="H19" i="118"/>
  <c r="B14" i="118"/>
  <c r="I20" i="117"/>
  <c r="H15" i="117"/>
  <c r="B10" i="117"/>
  <c r="I16" i="126"/>
  <c r="B18" i="126"/>
  <c r="I21" i="125"/>
  <c r="H15" i="125"/>
  <c r="I25" i="124"/>
  <c r="I11" i="124"/>
  <c r="B13" i="124"/>
  <c r="I17" i="123"/>
  <c r="H10" i="123"/>
  <c r="I26" i="122"/>
  <c r="I12" i="122"/>
  <c r="I21" i="130"/>
  <c r="H15" i="130"/>
  <c r="I26" i="129"/>
  <c r="H13" i="129"/>
  <c r="B26" i="120"/>
  <c r="I10" i="120"/>
  <c r="B12" i="120"/>
  <c r="I11" i="119"/>
  <c r="B13" i="119"/>
  <c r="I27" i="128"/>
  <c r="I13" i="128"/>
  <c r="B19" i="128"/>
  <c r="I24" i="127"/>
  <c r="H20" i="127"/>
  <c r="B15" i="127"/>
  <c r="I19" i="118"/>
  <c r="H14" i="118"/>
  <c r="C5" i="118"/>
  <c r="I15" i="117"/>
  <c r="H10" i="117"/>
  <c r="I25" i="126"/>
  <c r="I11" i="126"/>
  <c r="B13" i="126"/>
  <c r="I17" i="125"/>
  <c r="H10" i="125"/>
  <c r="I21" i="124"/>
  <c r="H15" i="124"/>
  <c r="I26" i="123"/>
  <c r="I13" i="130"/>
  <c r="B15" i="130"/>
  <c r="C20" i="129"/>
  <c r="B13" i="129"/>
  <c r="I17" i="120"/>
  <c r="H10" i="120"/>
  <c r="I18" i="119"/>
  <c r="H11" i="119"/>
  <c r="I26" i="130"/>
  <c r="B12" i="129"/>
  <c r="H10" i="119"/>
  <c r="I12" i="128"/>
  <c r="I23" i="127"/>
  <c r="B14" i="127"/>
  <c r="H13" i="118"/>
  <c r="I14" i="117"/>
  <c r="B26" i="126"/>
  <c r="B12" i="126"/>
  <c r="B18" i="125"/>
  <c r="H14" i="124"/>
  <c r="I16" i="123"/>
  <c r="B13" i="123"/>
  <c r="I17" i="122"/>
  <c r="B15" i="122"/>
  <c r="I18" i="121"/>
  <c r="H11" i="121"/>
  <c r="B18" i="122"/>
  <c r="H10" i="121"/>
  <c r="I23" i="128"/>
  <c r="B18" i="127"/>
  <c r="I10" i="117"/>
  <c r="I26" i="125"/>
  <c r="B11" i="124"/>
  <c r="B25" i="122"/>
  <c r="I16" i="121"/>
  <c r="I21" i="129"/>
  <c r="C4" i="129"/>
  <c r="B17" i="127"/>
  <c r="H12" i="117"/>
  <c r="I11" i="125"/>
  <c r="I12" i="123"/>
  <c r="B12" i="122"/>
  <c r="C5" i="122"/>
  <c r="H15" i="129"/>
  <c r="I13" i="119"/>
  <c r="I19" i="128"/>
  <c r="C5" i="128"/>
  <c r="H10" i="127"/>
  <c r="H20" i="118"/>
  <c r="C22" i="117"/>
  <c r="B11" i="117"/>
  <c r="H10" i="126"/>
  <c r="H16" i="125"/>
  <c r="I12" i="124"/>
  <c r="B21" i="123"/>
  <c r="B17" i="123"/>
  <c r="B22" i="122"/>
  <c r="B14" i="122"/>
  <c r="H14" i="121"/>
  <c r="B10" i="120"/>
  <c r="I14" i="126"/>
  <c r="H12" i="122"/>
  <c r="I11" i="127"/>
  <c r="H14" i="126"/>
  <c r="H11" i="123"/>
  <c r="H12" i="121"/>
  <c r="H17" i="120"/>
  <c r="I22" i="130"/>
  <c r="H16" i="130"/>
  <c r="C5" i="130"/>
  <c r="H14" i="129"/>
  <c r="I25" i="120"/>
  <c r="I11" i="120"/>
  <c r="B13" i="120"/>
  <c r="I12" i="119"/>
  <c r="B14" i="119"/>
  <c r="I28" i="128"/>
  <c r="I14" i="128"/>
  <c r="B20" i="128"/>
  <c r="D26" i="127"/>
  <c r="I10" i="127"/>
  <c r="B16" i="127"/>
  <c r="I20" i="118"/>
  <c r="H15" i="118"/>
  <c r="B10" i="118"/>
  <c r="I16" i="117"/>
  <c r="H11" i="117"/>
  <c r="I26" i="126"/>
  <c r="I12" i="126"/>
  <c r="B14" i="126"/>
  <c r="I18" i="125"/>
  <c r="H11" i="125"/>
  <c r="I22" i="124"/>
  <c r="H16" i="124"/>
  <c r="C5" i="124"/>
  <c r="I13" i="123"/>
  <c r="B15" i="123"/>
  <c r="D24" i="122"/>
  <c r="H17" i="122"/>
  <c r="I18" i="130"/>
  <c r="H11" i="130"/>
  <c r="D24" i="129"/>
  <c r="B18" i="129"/>
  <c r="I21" i="120"/>
  <c r="H15" i="120"/>
  <c r="I22" i="119"/>
  <c r="H16" i="119"/>
  <c r="C5" i="119"/>
  <c r="I24" i="128"/>
  <c r="H20" i="128"/>
  <c r="B15" i="128"/>
  <c r="C22" i="127"/>
  <c r="H16" i="127"/>
  <c r="B11" i="127"/>
  <c r="I15" i="118"/>
  <c r="H10" i="118"/>
  <c r="B27" i="117"/>
  <c r="I11" i="117"/>
  <c r="B17" i="117"/>
  <c r="I22" i="126"/>
  <c r="H16" i="126"/>
  <c r="C5" i="126"/>
  <c r="I13" i="125"/>
  <c r="B15" i="125"/>
  <c r="I18" i="124"/>
  <c r="H11" i="124"/>
  <c r="B25" i="130"/>
  <c r="H18" i="130"/>
  <c r="B11" i="130"/>
  <c r="H16" i="129"/>
  <c r="C5" i="129"/>
  <c r="I13" i="120"/>
  <c r="B15" i="120"/>
  <c r="I14" i="119"/>
  <c r="B16" i="119"/>
  <c r="I12" i="130"/>
  <c r="I16" i="120"/>
  <c r="H15" i="128"/>
  <c r="I16" i="127"/>
  <c r="D26" i="118"/>
  <c r="B16" i="118"/>
  <c r="H17" i="117"/>
  <c r="I18" i="126"/>
  <c r="D24" i="125"/>
  <c r="B10" i="125"/>
  <c r="B15" i="124"/>
  <c r="I11" i="123"/>
  <c r="C4" i="126"/>
  <c r="I11" i="122"/>
  <c r="B11" i="122"/>
  <c r="I14" i="121"/>
  <c r="B16" i="121"/>
  <c r="B10" i="122"/>
  <c r="B11" i="121"/>
  <c r="H11" i="128"/>
  <c r="I14" i="118"/>
  <c r="B16" i="117"/>
  <c r="I12" i="125"/>
  <c r="C20" i="123"/>
  <c r="I14" i="122"/>
  <c r="H17" i="121"/>
  <c r="B21" i="120"/>
  <c r="H18" i="128"/>
  <c r="I13" i="118"/>
  <c r="B22" i="126"/>
  <c r="B13" i="125"/>
  <c r="B14" i="123"/>
  <c r="I22" i="121"/>
  <c r="D24" i="130"/>
  <c r="I26" i="120"/>
  <c r="B15" i="119"/>
  <c r="I11" i="128"/>
  <c r="B24" i="127"/>
  <c r="B13" i="127"/>
  <c r="H12" i="118"/>
  <c r="I13" i="117"/>
  <c r="B25" i="126"/>
  <c r="B11" i="126"/>
  <c r="B17" i="125"/>
  <c r="H13" i="124"/>
  <c r="I15" i="123"/>
  <c r="B12" i="123"/>
  <c r="I15" i="122"/>
  <c r="B25" i="121"/>
  <c r="B15" i="121"/>
  <c r="H19" i="128"/>
  <c r="H13" i="125"/>
  <c r="I12" i="121"/>
  <c r="C22" i="118"/>
  <c r="C20" i="125"/>
  <c r="I18" i="122"/>
  <c r="B26" i="129"/>
  <c r="B11" i="119"/>
  <c r="C20" i="130"/>
  <c r="I22" i="120"/>
  <c r="B10" i="119"/>
  <c r="B23" i="127"/>
  <c r="H11" i="118"/>
  <c r="D24" i="126"/>
  <c r="B16" i="125"/>
  <c r="H18" i="123"/>
  <c r="I14" i="130"/>
  <c r="I18" i="120"/>
  <c r="I17" i="127"/>
  <c r="B17" i="118"/>
  <c r="C20" i="126"/>
  <c r="B11" i="125"/>
  <c r="H14" i="130"/>
  <c r="H18" i="120"/>
  <c r="B14" i="130"/>
  <c r="H19" i="127"/>
  <c r="I10" i="126"/>
  <c r="H15" i="123"/>
  <c r="I10" i="121"/>
  <c r="B28" i="127"/>
  <c r="H17" i="123"/>
  <c r="B13" i="128"/>
  <c r="C4" i="123"/>
  <c r="B15" i="118"/>
  <c r="I26" i="124"/>
  <c r="I10" i="122"/>
  <c r="I18" i="117"/>
  <c r="I15" i="128"/>
  <c r="I18" i="123"/>
  <c r="D24" i="120"/>
  <c r="I20" i="127"/>
  <c r="B12" i="118"/>
  <c r="B21" i="125"/>
  <c r="I14" i="123"/>
  <c r="H18" i="122"/>
  <c r="H13" i="121"/>
  <c r="B16" i="129"/>
  <c r="H10" i="128"/>
  <c r="H16" i="118"/>
  <c r="B15" i="126"/>
  <c r="I22" i="123"/>
  <c r="I13" i="122"/>
  <c r="H16" i="121"/>
  <c r="B20" i="117"/>
  <c r="H13" i="120"/>
  <c r="I24" i="118"/>
  <c r="B10" i="127"/>
  <c r="B14" i="128"/>
  <c r="C20" i="122"/>
  <c r="B24" i="128"/>
  <c r="C4" i="127"/>
  <c r="H12" i="130"/>
  <c r="H16" i="120"/>
  <c r="D26" i="128"/>
  <c r="H17" i="127"/>
  <c r="B28" i="117"/>
  <c r="H17" i="126"/>
  <c r="C20" i="124"/>
  <c r="B11" i="123"/>
  <c r="B16" i="130"/>
  <c r="H11" i="120"/>
  <c r="C22" i="128"/>
  <c r="H12" i="127"/>
  <c r="B24" i="117"/>
  <c r="H12" i="126"/>
  <c r="I14" i="124"/>
  <c r="I25" i="129"/>
  <c r="B11" i="120"/>
  <c r="B18" i="120"/>
  <c r="I18" i="118"/>
  <c r="I16" i="125"/>
  <c r="I25" i="122"/>
  <c r="B12" i="121"/>
  <c r="B20" i="118"/>
  <c r="B17" i="122"/>
  <c r="B19" i="118"/>
  <c r="I11" i="121"/>
  <c r="H14" i="128"/>
  <c r="H16" i="117"/>
  <c r="B14" i="124"/>
  <c r="I17" i="121"/>
  <c r="H10" i="124"/>
  <c r="B11" i="118"/>
  <c r="B16" i="122"/>
  <c r="H15" i="127"/>
  <c r="H13" i="117"/>
  <c r="B14" i="125"/>
  <c r="H12" i="123"/>
  <c r="B13" i="122"/>
  <c r="B14" i="121"/>
  <c r="B22" i="119"/>
  <c r="B27" i="127"/>
  <c r="I24" i="117"/>
  <c r="H12" i="125"/>
  <c r="H16" i="123"/>
  <c r="H11" i="122"/>
  <c r="B13" i="121"/>
  <c r="B18" i="128"/>
  <c r="B21" i="130"/>
  <c r="I12" i="120"/>
  <c r="C4" i="125"/>
  <c r="I16" i="124"/>
  <c r="H17" i="118"/>
  <c r="D24" i="123"/>
  <c r="I16" i="130"/>
  <c r="B18" i="124"/>
  <c r="I15" i="121"/>
  <c r="B25" i="129"/>
  <c r="C5" i="120"/>
  <c r="I10" i="128"/>
  <c r="B12" i="127"/>
  <c r="I12" i="117"/>
  <c r="B10" i="126"/>
  <c r="H12" i="124"/>
  <c r="B21" i="122"/>
  <c r="B21" i="129"/>
  <c r="C20" i="119"/>
  <c r="H16" i="128"/>
  <c r="B27" i="118"/>
  <c r="H18" i="117"/>
  <c r="B25" i="125"/>
  <c r="B16" i="124"/>
  <c r="H12" i="129"/>
  <c r="I10" i="119"/>
  <c r="B28" i="128"/>
  <c r="I28" i="117"/>
  <c r="B22" i="124"/>
  <c r="H15" i="122"/>
  <c r="B22" i="121"/>
  <c r="I21" i="126"/>
  <c r="B18" i="121"/>
  <c r="I13" i="126"/>
  <c r="H17" i="130"/>
  <c r="I15" i="127"/>
  <c r="I17" i="126"/>
  <c r="I10" i="123"/>
  <c r="C4" i="122"/>
  <c r="B16" i="123"/>
  <c r="B15" i="117"/>
  <c r="C20" i="121"/>
  <c r="I16" i="128"/>
  <c r="B23" i="118"/>
  <c r="C4" i="128"/>
  <c r="I17" i="124"/>
  <c r="C4" i="124"/>
  <c r="D24" i="121"/>
  <c r="B10" i="121"/>
  <c r="H14" i="127"/>
  <c r="H20" i="117"/>
  <c r="D24" i="124"/>
  <c r="C5" i="123"/>
  <c r="I25" i="121"/>
  <c r="H10" i="129"/>
  <c r="H17" i="119"/>
  <c r="B16" i="128"/>
  <c r="I16" i="118"/>
  <c r="B18" i="117"/>
  <c r="I14" i="125"/>
  <c r="B25" i="123"/>
  <c r="H13" i="122"/>
  <c r="B14" i="129"/>
  <c r="H12" i="119"/>
  <c r="B11" i="128"/>
  <c r="I11" i="118"/>
  <c r="B13" i="117"/>
  <c r="H18" i="125"/>
  <c r="B22" i="130"/>
  <c r="B25" i="120"/>
  <c r="B12" i="119"/>
  <c r="I25" i="123"/>
  <c r="B26" i="121"/>
  <c r="B25" i="124"/>
  <c r="H17" i="124"/>
  <c r="I22" i="125"/>
  <c r="B18" i="130"/>
  <c r="H11" i="129"/>
  <c r="B16" i="126"/>
  <c r="B21" i="121"/>
  <c r="C5" i="127"/>
  <c r="I22" i="122"/>
  <c r="H7" i="115" l="1"/>
  <c r="H16" i="115"/>
  <c r="B21" i="116"/>
  <c r="C4" i="117"/>
  <c r="I10" i="116"/>
  <c r="B18" i="116"/>
  <c r="H17" i="116"/>
  <c r="C20" i="116"/>
  <c r="B14" i="116"/>
  <c r="B15" i="115"/>
  <c r="I26" i="116"/>
  <c r="B22" i="115"/>
  <c r="H10" i="115"/>
  <c r="B26" i="116"/>
  <c r="B17" i="115"/>
  <c r="I13" i="115"/>
  <c r="I17" i="116"/>
  <c r="I16" i="116"/>
  <c r="B15" i="116"/>
  <c r="H10" i="116"/>
  <c r="B17" i="116"/>
  <c r="C20" i="115"/>
  <c r="I15" i="115"/>
  <c r="B25" i="115"/>
  <c r="B16" i="116"/>
  <c r="H14" i="115"/>
  <c r="B26" i="115"/>
  <c r="H17" i="115"/>
  <c r="B21" i="115"/>
  <c r="I27" i="118"/>
  <c r="I14" i="115"/>
  <c r="I21" i="116"/>
  <c r="C4" i="115"/>
  <c r="H13" i="116"/>
  <c r="D24" i="116"/>
  <c r="B11" i="115"/>
  <c r="H12" i="116"/>
  <c r="C5" i="115"/>
  <c r="B14" i="115"/>
  <c r="I10" i="115"/>
  <c r="I11" i="115"/>
  <c r="H15" i="115"/>
  <c r="I11" i="116"/>
  <c r="B13" i="116"/>
  <c r="H13" i="115"/>
  <c r="C5" i="116"/>
  <c r="I15" i="116"/>
  <c r="B22" i="116"/>
  <c r="I28" i="118"/>
  <c r="I25" i="116"/>
  <c r="I13" i="116"/>
  <c r="H11" i="116"/>
  <c r="I16" i="115"/>
  <c r="I18" i="116"/>
  <c r="B10" i="116"/>
  <c r="B13" i="115"/>
  <c r="I18" i="115"/>
  <c r="H15" i="116"/>
  <c r="I26" i="115"/>
  <c r="I12" i="116"/>
  <c r="I12" i="115"/>
  <c r="I22" i="115"/>
  <c r="C4" i="119"/>
  <c r="H18" i="115"/>
  <c r="H16" i="116"/>
  <c r="H18" i="116"/>
  <c r="C4" i="118"/>
  <c r="H12" i="115"/>
  <c r="B12" i="115"/>
  <c r="B16" i="115"/>
  <c r="B12" i="116"/>
  <c r="I21" i="115"/>
  <c r="B18" i="115"/>
  <c r="B11" i="116"/>
  <c r="B10" i="115"/>
  <c r="I14" i="116"/>
  <c r="C4" i="116"/>
  <c r="I17" i="115"/>
  <c r="B25" i="116"/>
  <c r="I25" i="115"/>
  <c r="I22" i="116"/>
  <c r="H14" i="116"/>
  <c r="C4" i="120"/>
  <c r="H11" i="115"/>
</calcChain>
</file>

<file path=xl/comments1.xml><?xml version="1.0" encoding="utf-8"?>
<comments xmlns="http://schemas.openxmlformats.org/spreadsheetml/2006/main">
  <authors>
    <author>Leandro Gonçalves Vargas da Fonseca</author>
  </authors>
  <commentList>
    <comment ref="D5" authorId="0" shapeId="0">
      <text>
        <r>
          <rPr>
            <b/>
            <sz val="9"/>
            <color indexed="81"/>
            <rFont val="Segoe UI"/>
            <charset val="1"/>
          </rPr>
          <t>Digitar o Nome Completo sem abreviatura e em caixa alta.</t>
        </r>
      </text>
    </comment>
    <comment ref="E5" authorId="0" shapeId="0">
      <text>
        <r>
          <rPr>
            <b/>
            <sz val="9"/>
            <color indexed="81"/>
            <rFont val="Segoe UI"/>
            <charset val="1"/>
          </rPr>
          <t>00/00/0000</t>
        </r>
      </text>
    </comment>
    <comment ref="F5" authorId="0" shapeId="0">
      <text>
        <r>
          <rPr>
            <b/>
            <sz val="9"/>
            <color indexed="81"/>
            <rFont val="Segoe UI"/>
            <family val="2"/>
          </rPr>
          <t>Inserir:
M - Para o naipe Masculino
F - Para o naipe Feminino</t>
        </r>
      </text>
    </comment>
    <comment ref="H5" authorId="0" shapeId="0">
      <text>
        <r>
          <rPr>
            <b/>
            <sz val="9"/>
            <color indexed="81"/>
            <rFont val="Segoe UI"/>
            <family val="2"/>
          </rPr>
          <t>Digitar o CPF com pontos e digito:
000.000.000-00</t>
        </r>
      </text>
    </comment>
    <comment ref="D12" authorId="0" shapeId="0">
      <text>
        <r>
          <rPr>
            <b/>
            <sz val="9"/>
            <color indexed="81"/>
            <rFont val="Segoe UI"/>
            <family val="2"/>
          </rPr>
          <t xml:space="preserve">Digitar o Nome Completo sem abreviatura e em caixa alta.
</t>
        </r>
      </text>
    </comment>
    <comment ref="E12" authorId="0" shapeId="0">
      <text>
        <r>
          <rPr>
            <b/>
            <sz val="9"/>
            <color indexed="81"/>
            <rFont val="Segoe UI"/>
            <family val="2"/>
          </rPr>
          <t>00/00/0000</t>
        </r>
      </text>
    </comment>
    <comment ref="F12" authorId="0" shapeId="0">
      <text>
        <r>
          <rPr>
            <b/>
            <sz val="9"/>
            <color indexed="81"/>
            <rFont val="Segoe UI"/>
            <family val="2"/>
          </rPr>
          <t xml:space="preserve">Inserir:
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M</t>
        </r>
        <r>
          <rPr>
            <sz val="9"/>
            <color indexed="81"/>
            <rFont val="Segoe UI"/>
            <family val="2"/>
          </rPr>
          <t xml:space="preserve"> - Para o naipe Masculino
</t>
        </r>
        <r>
          <rPr>
            <b/>
            <sz val="9"/>
            <color indexed="81"/>
            <rFont val="Segoe UI"/>
            <family val="2"/>
          </rPr>
          <t>F</t>
        </r>
        <r>
          <rPr>
            <sz val="9"/>
            <color indexed="81"/>
            <rFont val="Segoe UI"/>
            <family val="2"/>
          </rPr>
          <t xml:space="preserve"> - Para o naipe Feminino</t>
        </r>
      </text>
    </comment>
    <comment ref="H12" authorId="0" shapeId="0">
      <text>
        <r>
          <rPr>
            <b/>
            <sz val="9"/>
            <color indexed="81"/>
            <rFont val="Segoe UI"/>
            <family val="2"/>
          </rPr>
          <t>Digitar o CPF com pontos e digito:
000.000.000-00</t>
        </r>
      </text>
    </comment>
    <comment ref="I12" authorId="0" shapeId="0">
      <text>
        <r>
          <rPr>
            <b/>
            <sz val="9"/>
            <color indexed="81"/>
            <rFont val="Segoe UI"/>
            <family val="2"/>
          </rPr>
          <t>Digitar o Nome Completo da Escola</t>
        </r>
      </text>
    </comment>
    <comment ref="D22" authorId="0" shapeId="0">
      <text>
        <r>
          <rPr>
            <b/>
            <sz val="9"/>
            <color indexed="81"/>
            <rFont val="Segoe UI"/>
            <family val="2"/>
          </rPr>
          <t xml:space="preserve">Digitar o Nome Completo sem abreviatura e em caixa alta.
</t>
        </r>
      </text>
    </comment>
    <comment ref="E22" authorId="0" shapeId="0">
      <text>
        <r>
          <rPr>
            <b/>
            <sz val="9"/>
            <color indexed="81"/>
            <rFont val="Segoe UI"/>
            <family val="2"/>
          </rPr>
          <t>00/00/0000</t>
        </r>
      </text>
    </comment>
    <comment ref="F22" authorId="0" shapeId="0">
      <text>
        <r>
          <rPr>
            <b/>
            <sz val="9"/>
            <color indexed="81"/>
            <rFont val="Segoe UI"/>
            <family val="2"/>
          </rPr>
          <t xml:space="preserve">Inserir:
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M</t>
        </r>
        <r>
          <rPr>
            <sz val="9"/>
            <color indexed="81"/>
            <rFont val="Segoe UI"/>
            <family val="2"/>
          </rPr>
          <t xml:space="preserve"> - Para o naipe Masculino
</t>
        </r>
        <r>
          <rPr>
            <b/>
            <sz val="9"/>
            <color indexed="81"/>
            <rFont val="Segoe UI"/>
            <family val="2"/>
          </rPr>
          <t>F</t>
        </r>
        <r>
          <rPr>
            <sz val="9"/>
            <color indexed="81"/>
            <rFont val="Segoe UI"/>
            <family val="2"/>
          </rPr>
          <t xml:space="preserve"> - Para o naipe Feminino</t>
        </r>
      </text>
    </comment>
    <comment ref="H22" authorId="0" shapeId="0">
      <text>
        <r>
          <rPr>
            <b/>
            <sz val="9"/>
            <color indexed="81"/>
            <rFont val="Segoe UI"/>
            <family val="2"/>
          </rPr>
          <t>Digitar o CPF com pontos e digito:
000.000.000-00</t>
        </r>
      </text>
    </comment>
    <comment ref="I22" authorId="0" shapeId="0">
      <text>
        <r>
          <rPr>
            <b/>
            <sz val="9"/>
            <color indexed="81"/>
            <rFont val="Segoe UI"/>
            <family val="2"/>
          </rPr>
          <t>Digitar o Nome Completo da Escola</t>
        </r>
      </text>
    </comment>
    <comment ref="G31" authorId="0" shapeId="0">
      <text>
        <r>
          <rPr>
            <sz val="9"/>
            <color indexed="81"/>
            <rFont val="Segoe UI"/>
            <family val="2"/>
          </rPr>
          <t xml:space="preserve">CREF do Professor
</t>
        </r>
      </text>
    </comment>
    <comment ref="G32" authorId="0" shapeId="0">
      <text>
        <r>
          <rPr>
            <sz val="9"/>
            <color indexed="81"/>
            <rFont val="Segoe UI"/>
            <family val="2"/>
          </rPr>
          <t xml:space="preserve">CREF do Professor
</t>
        </r>
      </text>
    </comment>
    <comment ref="D34" authorId="0" shapeId="0">
      <text>
        <r>
          <rPr>
            <b/>
            <sz val="9"/>
            <color indexed="81"/>
            <rFont val="Segoe UI"/>
            <family val="2"/>
          </rPr>
          <t xml:space="preserve">Digitar o Nome Completo sem abreviatura e em caixa alta.
</t>
        </r>
      </text>
    </comment>
    <comment ref="E34" authorId="0" shapeId="0">
      <text>
        <r>
          <rPr>
            <b/>
            <sz val="9"/>
            <color indexed="81"/>
            <rFont val="Segoe UI"/>
            <family val="2"/>
          </rPr>
          <t>00/00/0000</t>
        </r>
      </text>
    </comment>
    <comment ref="F34" authorId="0" shapeId="0">
      <text>
        <r>
          <rPr>
            <b/>
            <sz val="9"/>
            <color indexed="81"/>
            <rFont val="Segoe UI"/>
            <family val="2"/>
          </rPr>
          <t xml:space="preserve">Inserir:
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M</t>
        </r>
        <r>
          <rPr>
            <sz val="9"/>
            <color indexed="81"/>
            <rFont val="Segoe UI"/>
            <family val="2"/>
          </rPr>
          <t xml:space="preserve"> - Para o naipe Masculino
</t>
        </r>
        <r>
          <rPr>
            <b/>
            <sz val="9"/>
            <color indexed="81"/>
            <rFont val="Segoe UI"/>
            <family val="2"/>
          </rPr>
          <t>F</t>
        </r>
        <r>
          <rPr>
            <sz val="9"/>
            <color indexed="81"/>
            <rFont val="Segoe UI"/>
            <family val="2"/>
          </rPr>
          <t xml:space="preserve"> - Para o naipe Feminino</t>
        </r>
      </text>
    </comment>
    <comment ref="H34" authorId="0" shapeId="0">
      <text>
        <r>
          <rPr>
            <b/>
            <sz val="9"/>
            <color indexed="81"/>
            <rFont val="Segoe UI"/>
            <family val="2"/>
          </rPr>
          <t>Digitar o CPF com pontos e digito:
000.000.000-00</t>
        </r>
      </text>
    </comment>
    <comment ref="I34" authorId="0" shapeId="0">
      <text>
        <r>
          <rPr>
            <b/>
            <sz val="9"/>
            <color indexed="81"/>
            <rFont val="Segoe UI"/>
            <family val="2"/>
          </rPr>
          <t>Digitar o Nome Completo da Escola</t>
        </r>
      </text>
    </comment>
    <comment ref="D45" authorId="0" shapeId="0">
      <text>
        <r>
          <rPr>
            <b/>
            <sz val="9"/>
            <color indexed="81"/>
            <rFont val="Segoe UI"/>
            <family val="2"/>
          </rPr>
          <t xml:space="preserve">Digitar o Nome Completo sem abreviatura e em caixa alta.
</t>
        </r>
      </text>
    </comment>
    <comment ref="E45" authorId="0" shapeId="0">
      <text>
        <r>
          <rPr>
            <b/>
            <sz val="9"/>
            <color indexed="81"/>
            <rFont val="Segoe UI"/>
            <family val="2"/>
          </rPr>
          <t>00/00/0000</t>
        </r>
      </text>
    </comment>
    <comment ref="F45" authorId="0" shapeId="0">
      <text>
        <r>
          <rPr>
            <b/>
            <sz val="9"/>
            <color indexed="81"/>
            <rFont val="Segoe UI"/>
            <family val="2"/>
          </rPr>
          <t xml:space="preserve">Inserir:
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M</t>
        </r>
        <r>
          <rPr>
            <sz val="9"/>
            <color indexed="81"/>
            <rFont val="Segoe UI"/>
            <family val="2"/>
          </rPr>
          <t xml:space="preserve"> - Para o naipe Masculino
</t>
        </r>
        <r>
          <rPr>
            <b/>
            <sz val="9"/>
            <color indexed="81"/>
            <rFont val="Segoe UI"/>
            <family val="2"/>
          </rPr>
          <t>F</t>
        </r>
        <r>
          <rPr>
            <sz val="9"/>
            <color indexed="81"/>
            <rFont val="Segoe UI"/>
            <family val="2"/>
          </rPr>
          <t xml:space="preserve"> - Para o naipe Feminino</t>
        </r>
      </text>
    </comment>
    <comment ref="H45" authorId="0" shapeId="0">
      <text>
        <r>
          <rPr>
            <b/>
            <sz val="9"/>
            <color indexed="81"/>
            <rFont val="Segoe UI"/>
            <family val="2"/>
          </rPr>
          <t>Digitar o CPF com pontos e digito:
000.000.000-00</t>
        </r>
      </text>
    </comment>
    <comment ref="I45" authorId="0" shapeId="0">
      <text>
        <r>
          <rPr>
            <b/>
            <sz val="9"/>
            <color indexed="81"/>
            <rFont val="Segoe UI"/>
            <family val="2"/>
          </rPr>
          <t>Digitar o Nome Completo da Escola</t>
        </r>
      </text>
    </comment>
    <comment ref="G54" authorId="0" shapeId="0">
      <text>
        <r>
          <rPr>
            <sz val="9"/>
            <color indexed="81"/>
            <rFont val="Segoe UI"/>
            <family val="2"/>
          </rPr>
          <t xml:space="preserve">CREF do Professor
</t>
        </r>
      </text>
    </comment>
    <comment ref="G55" authorId="0" shapeId="0">
      <text>
        <r>
          <rPr>
            <sz val="9"/>
            <color indexed="81"/>
            <rFont val="Segoe UI"/>
            <family val="2"/>
          </rPr>
          <t xml:space="preserve">CREF do Professor
</t>
        </r>
      </text>
    </comment>
    <comment ref="D57" authorId="0" shapeId="0">
      <text>
        <r>
          <rPr>
            <b/>
            <sz val="9"/>
            <color indexed="81"/>
            <rFont val="Segoe UI"/>
            <family val="2"/>
          </rPr>
          <t xml:space="preserve">Digitar o Nome Completo sem abreviatura e em caixa alta.
</t>
        </r>
      </text>
    </comment>
    <comment ref="E57" authorId="0" shapeId="0">
      <text>
        <r>
          <rPr>
            <b/>
            <sz val="9"/>
            <color indexed="81"/>
            <rFont val="Segoe UI"/>
            <family val="2"/>
          </rPr>
          <t>00/00/0000</t>
        </r>
      </text>
    </comment>
    <comment ref="F57" authorId="0" shapeId="0">
      <text>
        <r>
          <rPr>
            <b/>
            <sz val="9"/>
            <color indexed="81"/>
            <rFont val="Segoe UI"/>
            <family val="2"/>
          </rPr>
          <t xml:space="preserve">Inserir:
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M</t>
        </r>
        <r>
          <rPr>
            <sz val="9"/>
            <color indexed="81"/>
            <rFont val="Segoe UI"/>
            <family val="2"/>
          </rPr>
          <t xml:space="preserve"> - Para o naipe Masculino
</t>
        </r>
        <r>
          <rPr>
            <b/>
            <sz val="9"/>
            <color indexed="81"/>
            <rFont val="Segoe UI"/>
            <family val="2"/>
          </rPr>
          <t>F</t>
        </r>
        <r>
          <rPr>
            <sz val="9"/>
            <color indexed="81"/>
            <rFont val="Segoe UI"/>
            <family val="2"/>
          </rPr>
          <t xml:space="preserve"> - Para o naipe Feminino</t>
        </r>
      </text>
    </comment>
    <comment ref="H57" authorId="0" shapeId="0">
      <text>
        <r>
          <rPr>
            <b/>
            <sz val="9"/>
            <color indexed="81"/>
            <rFont val="Segoe UI"/>
            <family val="2"/>
          </rPr>
          <t>Digitar o CPF com pontos e digito:
000.000.000-00</t>
        </r>
      </text>
    </comment>
    <comment ref="I57" authorId="0" shapeId="0">
      <text>
        <r>
          <rPr>
            <b/>
            <sz val="9"/>
            <color indexed="81"/>
            <rFont val="Segoe UI"/>
            <family val="2"/>
          </rPr>
          <t>Digitar o Nome Completo da Escola</t>
        </r>
      </text>
    </comment>
    <comment ref="D67" authorId="0" shapeId="0">
      <text>
        <r>
          <rPr>
            <b/>
            <sz val="9"/>
            <color indexed="81"/>
            <rFont val="Segoe UI"/>
            <family val="2"/>
          </rPr>
          <t xml:space="preserve">Digitar o Nome Completo sem abreviatura e em caixa alta.
</t>
        </r>
      </text>
    </comment>
    <comment ref="E67" authorId="0" shapeId="0">
      <text>
        <r>
          <rPr>
            <b/>
            <sz val="9"/>
            <color indexed="81"/>
            <rFont val="Segoe UI"/>
            <family val="2"/>
          </rPr>
          <t>00/00/0000</t>
        </r>
      </text>
    </comment>
    <comment ref="F67" authorId="0" shapeId="0">
      <text>
        <r>
          <rPr>
            <b/>
            <sz val="9"/>
            <color indexed="81"/>
            <rFont val="Segoe UI"/>
            <family val="2"/>
          </rPr>
          <t xml:space="preserve">Inserir:
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M</t>
        </r>
        <r>
          <rPr>
            <sz val="9"/>
            <color indexed="81"/>
            <rFont val="Segoe UI"/>
            <family val="2"/>
          </rPr>
          <t xml:space="preserve"> - Para o naipe Masculino
</t>
        </r>
        <r>
          <rPr>
            <b/>
            <sz val="9"/>
            <color indexed="81"/>
            <rFont val="Segoe UI"/>
            <family val="2"/>
          </rPr>
          <t>F</t>
        </r>
        <r>
          <rPr>
            <sz val="9"/>
            <color indexed="81"/>
            <rFont val="Segoe UI"/>
            <family val="2"/>
          </rPr>
          <t xml:space="preserve"> - Para o naipe Feminino</t>
        </r>
      </text>
    </comment>
    <comment ref="H67" authorId="0" shapeId="0">
      <text>
        <r>
          <rPr>
            <b/>
            <sz val="9"/>
            <color indexed="81"/>
            <rFont val="Segoe UI"/>
            <family val="2"/>
          </rPr>
          <t>Digitar o CPF com pontos e digito:
000.000.000-00</t>
        </r>
      </text>
    </comment>
    <comment ref="I67" authorId="0" shapeId="0">
      <text>
        <r>
          <rPr>
            <b/>
            <sz val="9"/>
            <color indexed="81"/>
            <rFont val="Segoe UI"/>
            <family val="2"/>
          </rPr>
          <t>Digitar o Nome Completo da Escola</t>
        </r>
      </text>
    </comment>
    <comment ref="G76" authorId="0" shapeId="0">
      <text>
        <r>
          <rPr>
            <sz val="9"/>
            <color indexed="81"/>
            <rFont val="Segoe UI"/>
            <family val="2"/>
          </rPr>
          <t xml:space="preserve">CREF do Professor
</t>
        </r>
      </text>
    </comment>
    <comment ref="G77" authorId="0" shapeId="0">
      <text>
        <r>
          <rPr>
            <sz val="9"/>
            <color indexed="81"/>
            <rFont val="Segoe UI"/>
            <family val="2"/>
          </rPr>
          <t xml:space="preserve">CREF do Professor
</t>
        </r>
      </text>
    </comment>
    <comment ref="D79" authorId="0" shapeId="0">
      <text>
        <r>
          <rPr>
            <b/>
            <sz val="9"/>
            <color indexed="81"/>
            <rFont val="Segoe UI"/>
            <family val="2"/>
          </rPr>
          <t xml:space="preserve">Digitar o Nome Completo sem abreviatura e em caixa alta.
</t>
        </r>
      </text>
    </comment>
    <comment ref="E79" authorId="0" shapeId="0">
      <text>
        <r>
          <rPr>
            <b/>
            <sz val="9"/>
            <color indexed="81"/>
            <rFont val="Segoe UI"/>
            <family val="2"/>
          </rPr>
          <t>00/00/0000</t>
        </r>
      </text>
    </comment>
    <comment ref="F79" authorId="0" shapeId="0">
      <text>
        <r>
          <rPr>
            <b/>
            <sz val="9"/>
            <color indexed="81"/>
            <rFont val="Segoe UI"/>
            <family val="2"/>
          </rPr>
          <t xml:space="preserve">Inserir:
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M</t>
        </r>
        <r>
          <rPr>
            <sz val="9"/>
            <color indexed="81"/>
            <rFont val="Segoe UI"/>
            <family val="2"/>
          </rPr>
          <t xml:space="preserve"> - Para o naipe Masculino
</t>
        </r>
        <r>
          <rPr>
            <b/>
            <sz val="9"/>
            <color indexed="81"/>
            <rFont val="Segoe UI"/>
            <family val="2"/>
          </rPr>
          <t>F</t>
        </r>
        <r>
          <rPr>
            <sz val="9"/>
            <color indexed="81"/>
            <rFont val="Segoe UI"/>
            <family val="2"/>
          </rPr>
          <t xml:space="preserve"> - Para o naipe Feminino</t>
        </r>
      </text>
    </comment>
    <comment ref="H79" authorId="0" shapeId="0">
      <text>
        <r>
          <rPr>
            <b/>
            <sz val="9"/>
            <color indexed="81"/>
            <rFont val="Segoe UI"/>
            <family val="2"/>
          </rPr>
          <t>Digitar o CPF com pontos e digito:
000.000.000-00</t>
        </r>
      </text>
    </comment>
    <comment ref="I79" authorId="0" shapeId="0">
      <text>
        <r>
          <rPr>
            <b/>
            <sz val="9"/>
            <color indexed="81"/>
            <rFont val="Segoe UI"/>
            <family val="2"/>
          </rPr>
          <t>Digitar o Nome Completo da Escola</t>
        </r>
      </text>
    </comment>
    <comment ref="D90" authorId="0" shapeId="0">
      <text>
        <r>
          <rPr>
            <b/>
            <sz val="9"/>
            <color indexed="81"/>
            <rFont val="Segoe UI"/>
            <family val="2"/>
          </rPr>
          <t xml:space="preserve">Digitar o Nome Completo sem abreviatura e em caixa alta.
</t>
        </r>
      </text>
    </comment>
    <comment ref="E90" authorId="0" shapeId="0">
      <text>
        <r>
          <rPr>
            <b/>
            <sz val="9"/>
            <color indexed="81"/>
            <rFont val="Segoe UI"/>
            <family val="2"/>
          </rPr>
          <t>00/00/0000</t>
        </r>
      </text>
    </comment>
    <comment ref="F90" authorId="0" shapeId="0">
      <text>
        <r>
          <rPr>
            <b/>
            <sz val="9"/>
            <color indexed="81"/>
            <rFont val="Segoe UI"/>
            <family val="2"/>
          </rPr>
          <t xml:space="preserve">Inserir:
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M</t>
        </r>
        <r>
          <rPr>
            <sz val="9"/>
            <color indexed="81"/>
            <rFont val="Segoe UI"/>
            <family val="2"/>
          </rPr>
          <t xml:space="preserve"> - Para o naipe Masculino
</t>
        </r>
        <r>
          <rPr>
            <b/>
            <sz val="9"/>
            <color indexed="81"/>
            <rFont val="Segoe UI"/>
            <family val="2"/>
          </rPr>
          <t>F</t>
        </r>
        <r>
          <rPr>
            <sz val="9"/>
            <color indexed="81"/>
            <rFont val="Segoe UI"/>
            <family val="2"/>
          </rPr>
          <t xml:space="preserve"> - Para o naipe Feminino</t>
        </r>
      </text>
    </comment>
    <comment ref="H90" authorId="0" shapeId="0">
      <text>
        <r>
          <rPr>
            <b/>
            <sz val="9"/>
            <color indexed="81"/>
            <rFont val="Segoe UI"/>
            <family val="2"/>
          </rPr>
          <t>Digitar o CPF com pontos e digito:
000.000.000-00</t>
        </r>
      </text>
    </comment>
    <comment ref="I90" authorId="0" shapeId="0">
      <text>
        <r>
          <rPr>
            <b/>
            <sz val="9"/>
            <color indexed="81"/>
            <rFont val="Segoe UI"/>
            <family val="2"/>
          </rPr>
          <t>Digitar o Nome Completo da Escola</t>
        </r>
      </text>
    </comment>
    <comment ref="G99" authorId="0" shapeId="0">
      <text>
        <r>
          <rPr>
            <sz val="9"/>
            <color indexed="81"/>
            <rFont val="Segoe UI"/>
            <family val="2"/>
          </rPr>
          <t xml:space="preserve">CREF do Professor
</t>
        </r>
      </text>
    </comment>
    <comment ref="G100" authorId="0" shapeId="0">
      <text>
        <r>
          <rPr>
            <sz val="9"/>
            <color indexed="81"/>
            <rFont val="Segoe UI"/>
            <family val="2"/>
          </rPr>
          <t xml:space="preserve">CREF do Professor
</t>
        </r>
      </text>
    </comment>
    <comment ref="D102" authorId="0" shapeId="0">
      <text>
        <r>
          <rPr>
            <b/>
            <sz val="9"/>
            <color indexed="81"/>
            <rFont val="Segoe UI"/>
            <family val="2"/>
          </rPr>
          <t xml:space="preserve">Digitar o Nome Completo sem abreviatura e em caixa alta.
</t>
        </r>
      </text>
    </comment>
    <comment ref="E102" authorId="0" shapeId="0">
      <text>
        <r>
          <rPr>
            <b/>
            <sz val="9"/>
            <color indexed="81"/>
            <rFont val="Segoe UI"/>
            <family val="2"/>
          </rPr>
          <t>00/00/0000</t>
        </r>
      </text>
    </comment>
    <comment ref="F102" authorId="0" shapeId="0">
      <text>
        <r>
          <rPr>
            <b/>
            <sz val="9"/>
            <color indexed="81"/>
            <rFont val="Segoe UI"/>
            <family val="2"/>
          </rPr>
          <t xml:space="preserve">Inserir:
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M</t>
        </r>
        <r>
          <rPr>
            <sz val="9"/>
            <color indexed="81"/>
            <rFont val="Segoe UI"/>
            <family val="2"/>
          </rPr>
          <t xml:space="preserve"> - Para o naipe Masculino
</t>
        </r>
        <r>
          <rPr>
            <b/>
            <sz val="9"/>
            <color indexed="81"/>
            <rFont val="Segoe UI"/>
            <family val="2"/>
          </rPr>
          <t>F</t>
        </r>
        <r>
          <rPr>
            <sz val="9"/>
            <color indexed="81"/>
            <rFont val="Segoe UI"/>
            <family val="2"/>
          </rPr>
          <t xml:space="preserve"> - Para o naipe Feminino</t>
        </r>
      </text>
    </comment>
    <comment ref="H102" authorId="0" shapeId="0">
      <text>
        <r>
          <rPr>
            <b/>
            <sz val="9"/>
            <color indexed="81"/>
            <rFont val="Segoe UI"/>
            <family val="2"/>
          </rPr>
          <t>Digitar o CPF com pontos e digito:
000.000.000-00</t>
        </r>
      </text>
    </comment>
    <comment ref="I102" authorId="0" shapeId="0">
      <text>
        <r>
          <rPr>
            <b/>
            <sz val="9"/>
            <color indexed="81"/>
            <rFont val="Segoe UI"/>
            <family val="2"/>
          </rPr>
          <t>Digitar o Nome Completo da Escola</t>
        </r>
      </text>
    </comment>
    <comment ref="G113" authorId="0" shapeId="0">
      <text>
        <r>
          <rPr>
            <sz val="9"/>
            <color indexed="81"/>
            <rFont val="Segoe UI"/>
            <family val="2"/>
          </rPr>
          <t xml:space="preserve">CREF do Professor
</t>
        </r>
      </text>
    </comment>
    <comment ref="D115" authorId="0" shapeId="0">
      <text>
        <r>
          <rPr>
            <b/>
            <sz val="9"/>
            <color indexed="81"/>
            <rFont val="Segoe UI"/>
            <family val="2"/>
          </rPr>
          <t xml:space="preserve">Digitar o Nome Completo sem abreviatura e em caixa alta.
</t>
        </r>
      </text>
    </comment>
    <comment ref="E115" authorId="0" shapeId="0">
      <text>
        <r>
          <rPr>
            <b/>
            <sz val="9"/>
            <color indexed="81"/>
            <rFont val="Segoe UI"/>
            <family val="2"/>
          </rPr>
          <t>00/00/0000</t>
        </r>
      </text>
    </comment>
    <comment ref="F115" authorId="0" shapeId="0">
      <text>
        <r>
          <rPr>
            <b/>
            <sz val="9"/>
            <color indexed="81"/>
            <rFont val="Segoe UI"/>
            <family val="2"/>
          </rPr>
          <t xml:space="preserve">Inserir:
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M</t>
        </r>
        <r>
          <rPr>
            <sz val="9"/>
            <color indexed="81"/>
            <rFont val="Segoe UI"/>
            <family val="2"/>
          </rPr>
          <t xml:space="preserve"> - Para o naipe Masculino
</t>
        </r>
        <r>
          <rPr>
            <b/>
            <sz val="9"/>
            <color indexed="81"/>
            <rFont val="Segoe UI"/>
            <family val="2"/>
          </rPr>
          <t>F</t>
        </r>
        <r>
          <rPr>
            <sz val="9"/>
            <color indexed="81"/>
            <rFont val="Segoe UI"/>
            <family val="2"/>
          </rPr>
          <t xml:space="preserve"> - Para o naipe Feminino</t>
        </r>
      </text>
    </comment>
    <comment ref="H115" authorId="0" shapeId="0">
      <text>
        <r>
          <rPr>
            <b/>
            <sz val="9"/>
            <color indexed="81"/>
            <rFont val="Segoe UI"/>
            <family val="2"/>
          </rPr>
          <t>Digitar o CPF com pontos e digito:
000.000.000-00</t>
        </r>
      </text>
    </comment>
    <comment ref="I115" authorId="0" shapeId="0">
      <text>
        <r>
          <rPr>
            <b/>
            <sz val="9"/>
            <color indexed="81"/>
            <rFont val="Segoe UI"/>
            <family val="2"/>
          </rPr>
          <t>Digitar o Nome Completo da Escola</t>
        </r>
      </text>
    </comment>
    <comment ref="G126" authorId="0" shapeId="0">
      <text>
        <r>
          <rPr>
            <sz val="9"/>
            <color indexed="81"/>
            <rFont val="Segoe UI"/>
            <family val="2"/>
          </rPr>
          <t xml:space="preserve">CREF do Professor
</t>
        </r>
      </text>
    </comment>
    <comment ref="G127" authorId="0" shapeId="0">
      <text>
        <r>
          <rPr>
            <sz val="9"/>
            <color indexed="81"/>
            <rFont val="Segoe UI"/>
            <family val="2"/>
          </rPr>
          <t xml:space="preserve">CREF do Professor
</t>
        </r>
      </text>
    </comment>
    <comment ref="D129" authorId="0" shapeId="0">
      <text>
        <r>
          <rPr>
            <b/>
            <sz val="9"/>
            <color indexed="81"/>
            <rFont val="Segoe UI"/>
            <family val="2"/>
          </rPr>
          <t xml:space="preserve">Digitar o Nome Completo sem abreviatura e em caixa alta.
</t>
        </r>
      </text>
    </comment>
    <comment ref="E129" authorId="0" shapeId="0">
      <text>
        <r>
          <rPr>
            <b/>
            <sz val="9"/>
            <color indexed="81"/>
            <rFont val="Segoe UI"/>
            <family val="2"/>
          </rPr>
          <t>00/00/0000</t>
        </r>
      </text>
    </comment>
    <comment ref="F129" authorId="0" shapeId="0">
      <text>
        <r>
          <rPr>
            <b/>
            <sz val="9"/>
            <color indexed="81"/>
            <rFont val="Segoe UI"/>
            <family val="2"/>
          </rPr>
          <t xml:space="preserve">Inserir:
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M</t>
        </r>
        <r>
          <rPr>
            <sz val="9"/>
            <color indexed="81"/>
            <rFont val="Segoe UI"/>
            <family val="2"/>
          </rPr>
          <t xml:space="preserve"> - Para o naipe Masculino
</t>
        </r>
        <r>
          <rPr>
            <b/>
            <sz val="9"/>
            <color indexed="81"/>
            <rFont val="Segoe UI"/>
            <family val="2"/>
          </rPr>
          <t>F</t>
        </r>
        <r>
          <rPr>
            <sz val="9"/>
            <color indexed="81"/>
            <rFont val="Segoe UI"/>
            <family val="2"/>
          </rPr>
          <t xml:space="preserve"> - Para o naipe Feminino</t>
        </r>
      </text>
    </comment>
    <comment ref="H129" authorId="0" shapeId="0">
      <text>
        <r>
          <rPr>
            <b/>
            <sz val="9"/>
            <color indexed="81"/>
            <rFont val="Segoe UI"/>
            <family val="2"/>
          </rPr>
          <t>Digitar o CPF com pontos e digito:
000.000.000-00</t>
        </r>
      </text>
    </comment>
    <comment ref="I129" authorId="0" shapeId="0">
      <text>
        <r>
          <rPr>
            <b/>
            <sz val="9"/>
            <color indexed="81"/>
            <rFont val="Segoe UI"/>
            <family val="2"/>
          </rPr>
          <t>Digitar o Nome Completo da Escola</t>
        </r>
      </text>
    </comment>
    <comment ref="G140" authorId="0" shapeId="0">
      <text>
        <r>
          <rPr>
            <sz val="9"/>
            <color indexed="81"/>
            <rFont val="Segoe UI"/>
            <family val="2"/>
          </rPr>
          <t xml:space="preserve">CREF do Professor
</t>
        </r>
      </text>
    </comment>
    <comment ref="D141" authorId="0" shapeId="0">
      <text>
        <r>
          <rPr>
            <b/>
            <sz val="9"/>
            <color indexed="81"/>
            <rFont val="Segoe UI"/>
            <family val="2"/>
          </rPr>
          <t xml:space="preserve">Digitar o Nome Completo sem abreviatura e em caixa alta.
</t>
        </r>
      </text>
    </comment>
    <comment ref="E141" authorId="0" shapeId="0">
      <text>
        <r>
          <rPr>
            <b/>
            <sz val="9"/>
            <color indexed="81"/>
            <rFont val="Segoe UI"/>
            <family val="2"/>
          </rPr>
          <t>00/00/0000</t>
        </r>
      </text>
    </comment>
    <comment ref="F141" authorId="0" shapeId="0">
      <text>
        <r>
          <rPr>
            <b/>
            <sz val="9"/>
            <color indexed="81"/>
            <rFont val="Segoe UI"/>
            <family val="2"/>
          </rPr>
          <t xml:space="preserve">Inserir:
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M</t>
        </r>
        <r>
          <rPr>
            <sz val="9"/>
            <color indexed="81"/>
            <rFont val="Segoe UI"/>
            <family val="2"/>
          </rPr>
          <t xml:space="preserve"> - Para o naipe Masculino
</t>
        </r>
        <r>
          <rPr>
            <b/>
            <sz val="9"/>
            <color indexed="81"/>
            <rFont val="Segoe UI"/>
            <family val="2"/>
          </rPr>
          <t>F</t>
        </r>
        <r>
          <rPr>
            <sz val="9"/>
            <color indexed="81"/>
            <rFont val="Segoe UI"/>
            <family val="2"/>
          </rPr>
          <t xml:space="preserve"> - Para o naipe Feminino</t>
        </r>
      </text>
    </comment>
    <comment ref="H141" authorId="0" shapeId="0">
      <text>
        <r>
          <rPr>
            <b/>
            <sz val="9"/>
            <color indexed="81"/>
            <rFont val="Segoe UI"/>
            <family val="2"/>
          </rPr>
          <t>Digitar o CPF com pontos e digito:
000.000.000-00</t>
        </r>
      </text>
    </comment>
    <comment ref="I141" authorId="0" shapeId="0">
      <text>
        <r>
          <rPr>
            <b/>
            <sz val="9"/>
            <color indexed="81"/>
            <rFont val="Segoe UI"/>
            <family val="2"/>
          </rPr>
          <t>Digitar o Nome Completo da Escola</t>
        </r>
      </text>
    </comment>
    <comment ref="G152" authorId="0" shapeId="0">
      <text>
        <r>
          <rPr>
            <sz val="9"/>
            <color indexed="81"/>
            <rFont val="Segoe UI"/>
            <family val="2"/>
          </rPr>
          <t xml:space="preserve">CREF do Professor
</t>
        </r>
      </text>
    </comment>
    <comment ref="G153" authorId="0" shapeId="0">
      <text>
        <r>
          <rPr>
            <sz val="9"/>
            <color indexed="81"/>
            <rFont val="Segoe UI"/>
            <family val="2"/>
          </rPr>
          <t xml:space="preserve">CREF do Professor
</t>
        </r>
      </text>
    </comment>
    <comment ref="D155" authorId="0" shapeId="0">
      <text>
        <r>
          <rPr>
            <b/>
            <sz val="9"/>
            <color indexed="81"/>
            <rFont val="Segoe UI"/>
            <family val="2"/>
          </rPr>
          <t xml:space="preserve">Digitar o Nome Completo sem abreviatura e em caixa alta.
</t>
        </r>
      </text>
    </comment>
    <comment ref="E155" authorId="0" shapeId="0">
      <text>
        <r>
          <rPr>
            <b/>
            <sz val="9"/>
            <color indexed="81"/>
            <rFont val="Segoe UI"/>
            <family val="2"/>
          </rPr>
          <t>00/00/0000</t>
        </r>
      </text>
    </comment>
    <comment ref="F155" authorId="0" shapeId="0">
      <text>
        <r>
          <rPr>
            <b/>
            <sz val="9"/>
            <color indexed="81"/>
            <rFont val="Segoe UI"/>
            <family val="2"/>
          </rPr>
          <t xml:space="preserve">Inserir:
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M</t>
        </r>
        <r>
          <rPr>
            <sz val="9"/>
            <color indexed="81"/>
            <rFont val="Segoe UI"/>
            <family val="2"/>
          </rPr>
          <t xml:space="preserve"> - Para o naipe Masculino
</t>
        </r>
        <r>
          <rPr>
            <b/>
            <sz val="9"/>
            <color indexed="81"/>
            <rFont val="Segoe UI"/>
            <family val="2"/>
          </rPr>
          <t>F</t>
        </r>
        <r>
          <rPr>
            <sz val="9"/>
            <color indexed="81"/>
            <rFont val="Segoe UI"/>
            <family val="2"/>
          </rPr>
          <t xml:space="preserve"> - Para o naipe Feminino</t>
        </r>
      </text>
    </comment>
    <comment ref="H155" authorId="0" shapeId="0">
      <text>
        <r>
          <rPr>
            <b/>
            <sz val="9"/>
            <color indexed="81"/>
            <rFont val="Segoe UI"/>
            <family val="2"/>
          </rPr>
          <t>Digitar o CPF com pontos e digito:
000.000.000-00</t>
        </r>
      </text>
    </comment>
    <comment ref="I155" authorId="0" shapeId="0">
      <text>
        <r>
          <rPr>
            <b/>
            <sz val="9"/>
            <color indexed="81"/>
            <rFont val="Segoe UI"/>
            <family val="2"/>
          </rPr>
          <t>Digitar o Nome Completo da Escola</t>
        </r>
      </text>
    </comment>
    <comment ref="G164" authorId="0" shapeId="0">
      <text>
        <r>
          <rPr>
            <sz val="9"/>
            <color indexed="81"/>
            <rFont val="Segoe UI"/>
            <family val="2"/>
          </rPr>
          <t xml:space="preserve">CREF do Professor
</t>
        </r>
      </text>
    </comment>
    <comment ref="D166" authorId="0" shapeId="0">
      <text>
        <r>
          <rPr>
            <b/>
            <sz val="9"/>
            <color indexed="81"/>
            <rFont val="Segoe UI"/>
            <family val="2"/>
          </rPr>
          <t xml:space="preserve">Digitar o Nome Completo sem abreviatura e em caixa alta.
</t>
        </r>
      </text>
    </comment>
    <comment ref="E166" authorId="0" shapeId="0">
      <text>
        <r>
          <rPr>
            <b/>
            <sz val="9"/>
            <color indexed="81"/>
            <rFont val="Segoe UI"/>
            <family val="2"/>
          </rPr>
          <t>00/00/0000</t>
        </r>
      </text>
    </comment>
    <comment ref="F166" authorId="0" shapeId="0">
      <text>
        <r>
          <rPr>
            <b/>
            <sz val="9"/>
            <color indexed="81"/>
            <rFont val="Segoe UI"/>
            <family val="2"/>
          </rPr>
          <t xml:space="preserve">Inserir:
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M</t>
        </r>
        <r>
          <rPr>
            <sz val="9"/>
            <color indexed="81"/>
            <rFont val="Segoe UI"/>
            <family val="2"/>
          </rPr>
          <t xml:space="preserve"> - Para o naipe Masculino
</t>
        </r>
        <r>
          <rPr>
            <b/>
            <sz val="9"/>
            <color indexed="81"/>
            <rFont val="Segoe UI"/>
            <family val="2"/>
          </rPr>
          <t>F</t>
        </r>
        <r>
          <rPr>
            <sz val="9"/>
            <color indexed="81"/>
            <rFont val="Segoe UI"/>
            <family val="2"/>
          </rPr>
          <t xml:space="preserve"> - Para o naipe Feminino</t>
        </r>
      </text>
    </comment>
    <comment ref="H166" authorId="0" shapeId="0">
      <text>
        <r>
          <rPr>
            <b/>
            <sz val="9"/>
            <color indexed="81"/>
            <rFont val="Segoe UI"/>
            <family val="2"/>
          </rPr>
          <t>Digitar o CPF com pontos e digito:
000.000.000-00</t>
        </r>
      </text>
    </comment>
    <comment ref="I166" authorId="0" shapeId="0">
      <text>
        <r>
          <rPr>
            <b/>
            <sz val="9"/>
            <color indexed="81"/>
            <rFont val="Segoe UI"/>
            <family val="2"/>
          </rPr>
          <t>Digitar o Nome Completo da Escola</t>
        </r>
      </text>
    </comment>
    <comment ref="G175" authorId="0" shapeId="0">
      <text>
        <r>
          <rPr>
            <sz val="9"/>
            <color indexed="81"/>
            <rFont val="Segoe UI"/>
            <family val="2"/>
          </rPr>
          <t xml:space="preserve">CREF do Professor
</t>
        </r>
      </text>
    </comment>
    <comment ref="G176" authorId="0" shapeId="0">
      <text>
        <r>
          <rPr>
            <sz val="9"/>
            <color indexed="81"/>
            <rFont val="Segoe UI"/>
            <family val="2"/>
          </rPr>
          <t xml:space="preserve">CREF do Professor
</t>
        </r>
      </text>
    </comment>
    <comment ref="D178" authorId="0" shapeId="0">
      <text>
        <r>
          <rPr>
            <b/>
            <sz val="9"/>
            <color indexed="81"/>
            <rFont val="Segoe UI"/>
            <family val="2"/>
          </rPr>
          <t xml:space="preserve">Digitar o Nome Completo sem abreviatura e em caixa alta.
</t>
        </r>
      </text>
    </comment>
    <comment ref="E178" authorId="0" shapeId="0">
      <text>
        <r>
          <rPr>
            <b/>
            <sz val="9"/>
            <color indexed="81"/>
            <rFont val="Segoe UI"/>
            <family val="2"/>
          </rPr>
          <t>00/00/0000</t>
        </r>
      </text>
    </comment>
    <comment ref="F178" authorId="0" shapeId="0">
      <text>
        <r>
          <rPr>
            <b/>
            <sz val="9"/>
            <color indexed="81"/>
            <rFont val="Segoe UI"/>
            <family val="2"/>
          </rPr>
          <t xml:space="preserve">Inserir:
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M</t>
        </r>
        <r>
          <rPr>
            <sz val="9"/>
            <color indexed="81"/>
            <rFont val="Segoe UI"/>
            <family val="2"/>
          </rPr>
          <t xml:space="preserve"> - Para o naipe Masculino
</t>
        </r>
        <r>
          <rPr>
            <b/>
            <sz val="9"/>
            <color indexed="81"/>
            <rFont val="Segoe UI"/>
            <family val="2"/>
          </rPr>
          <t>F</t>
        </r>
        <r>
          <rPr>
            <sz val="9"/>
            <color indexed="81"/>
            <rFont val="Segoe UI"/>
            <family val="2"/>
          </rPr>
          <t xml:space="preserve"> - Para o naipe Feminino</t>
        </r>
      </text>
    </comment>
    <comment ref="H178" authorId="0" shapeId="0">
      <text>
        <r>
          <rPr>
            <b/>
            <sz val="9"/>
            <color indexed="81"/>
            <rFont val="Segoe UI"/>
            <family val="2"/>
          </rPr>
          <t>Digitar o CPF com pontos e digito:
000.000.000-00</t>
        </r>
      </text>
    </comment>
    <comment ref="I178" authorId="0" shapeId="0">
      <text>
        <r>
          <rPr>
            <b/>
            <sz val="9"/>
            <color indexed="81"/>
            <rFont val="Segoe UI"/>
            <family val="2"/>
          </rPr>
          <t>Digitar o Nome Completo da Escola</t>
        </r>
      </text>
    </comment>
    <comment ref="G187" authorId="0" shapeId="0">
      <text>
        <r>
          <rPr>
            <sz val="9"/>
            <color indexed="81"/>
            <rFont val="Segoe UI"/>
            <family val="2"/>
          </rPr>
          <t xml:space="preserve">CREF do Professor
</t>
        </r>
      </text>
    </comment>
    <comment ref="D188" authorId="0" shapeId="0">
      <text>
        <r>
          <rPr>
            <b/>
            <sz val="9"/>
            <color indexed="81"/>
            <rFont val="Segoe UI"/>
            <family val="2"/>
          </rPr>
          <t xml:space="preserve">Digitar o Nome Completo sem abreviatura e em caixa alta.
</t>
        </r>
      </text>
    </comment>
    <comment ref="E188" authorId="0" shapeId="0">
      <text>
        <r>
          <rPr>
            <b/>
            <sz val="9"/>
            <color indexed="81"/>
            <rFont val="Segoe UI"/>
            <family val="2"/>
          </rPr>
          <t>00/00/0000</t>
        </r>
      </text>
    </comment>
    <comment ref="F188" authorId="0" shapeId="0">
      <text>
        <r>
          <rPr>
            <b/>
            <sz val="9"/>
            <color indexed="81"/>
            <rFont val="Segoe UI"/>
            <family val="2"/>
          </rPr>
          <t xml:space="preserve">Inserir:
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M</t>
        </r>
        <r>
          <rPr>
            <sz val="9"/>
            <color indexed="81"/>
            <rFont val="Segoe UI"/>
            <family val="2"/>
          </rPr>
          <t xml:space="preserve"> - Para o naipe Masculino
</t>
        </r>
        <r>
          <rPr>
            <b/>
            <sz val="9"/>
            <color indexed="81"/>
            <rFont val="Segoe UI"/>
            <family val="2"/>
          </rPr>
          <t>F</t>
        </r>
        <r>
          <rPr>
            <sz val="9"/>
            <color indexed="81"/>
            <rFont val="Segoe UI"/>
            <family val="2"/>
          </rPr>
          <t xml:space="preserve"> - Para o naipe Feminino</t>
        </r>
      </text>
    </comment>
    <comment ref="H188" authorId="0" shapeId="0">
      <text>
        <r>
          <rPr>
            <b/>
            <sz val="9"/>
            <color indexed="81"/>
            <rFont val="Segoe UI"/>
            <family val="2"/>
          </rPr>
          <t>Digitar o CPF com pontos e digito:
000.000.000-00</t>
        </r>
      </text>
    </comment>
    <comment ref="I188" authorId="0" shapeId="0">
      <text>
        <r>
          <rPr>
            <b/>
            <sz val="9"/>
            <color indexed="81"/>
            <rFont val="Segoe UI"/>
            <family val="2"/>
          </rPr>
          <t>Digitar o Nome Completo da Escola</t>
        </r>
      </text>
    </comment>
    <comment ref="G197" authorId="0" shapeId="0">
      <text>
        <r>
          <rPr>
            <sz val="9"/>
            <color indexed="81"/>
            <rFont val="Segoe UI"/>
            <family val="2"/>
          </rPr>
          <t xml:space="preserve">CREF do Professor
</t>
        </r>
      </text>
    </comment>
    <comment ref="G198" authorId="0" shapeId="0">
      <text>
        <r>
          <rPr>
            <sz val="9"/>
            <color indexed="81"/>
            <rFont val="Segoe UI"/>
            <family val="2"/>
          </rPr>
          <t xml:space="preserve">CREF do Professor
</t>
        </r>
      </text>
    </comment>
    <comment ref="F199" authorId="0" shapeId="0">
      <text>
        <r>
          <rPr>
            <b/>
            <sz val="9"/>
            <color indexed="81"/>
            <rFont val="Segoe UI"/>
            <charset val="1"/>
          </rPr>
          <t>Caso tenha uma mesma pessoa em duas funções, colocar o sexo M/F somente na primeira função.</t>
        </r>
      </text>
    </comment>
  </commentList>
</comments>
</file>

<file path=xl/sharedStrings.xml><?xml version="1.0" encoding="utf-8"?>
<sst xmlns="http://schemas.openxmlformats.org/spreadsheetml/2006/main" count="670" uniqueCount="59">
  <si>
    <t>TOTAL</t>
  </si>
  <si>
    <t>FEM</t>
  </si>
  <si>
    <t>MASC</t>
  </si>
  <si>
    <t>Atletas</t>
  </si>
  <si>
    <t>Técnico</t>
  </si>
  <si>
    <t>Motorista 1:</t>
  </si>
  <si>
    <t>Motorista 2:</t>
  </si>
  <si>
    <t>Chefe da Delegação:</t>
  </si>
  <si>
    <t>Médico/Fisioterapeuta:</t>
  </si>
  <si>
    <t>NOME</t>
  </si>
  <si>
    <t>FUNÇÃO</t>
  </si>
  <si>
    <t>SEXO M/F</t>
  </si>
  <si>
    <t>MODALIDADE/NAIPE</t>
  </si>
  <si>
    <t>Data Nasc</t>
  </si>
  <si>
    <t>RG</t>
  </si>
  <si>
    <t>CPF</t>
  </si>
  <si>
    <t>Município:</t>
  </si>
  <si>
    <t>EMAIL</t>
  </si>
  <si>
    <t>CELULAR</t>
  </si>
  <si>
    <t>ESCOLA</t>
  </si>
  <si>
    <t>MASCULINO</t>
  </si>
  <si>
    <t>FEMININO</t>
  </si>
  <si>
    <t>CHEFE DE DELEGAÇÃO</t>
  </si>
  <si>
    <t>Acompanhante Feminino</t>
  </si>
  <si>
    <t>Aux. Téc.</t>
  </si>
  <si>
    <t>ANEXO 3A</t>
  </si>
  <si>
    <t>MODALIDADE:</t>
  </si>
  <si>
    <t>NAIPE:</t>
  </si>
  <si>
    <t>ORDEM</t>
  </si>
  <si>
    <t>NOME COMPLETO DO ALUNO</t>
  </si>
  <si>
    <t>DATA NASC</t>
  </si>
  <si>
    <t>COMPETIÇÃO:</t>
  </si>
  <si>
    <t>MUNICIPIO:</t>
  </si>
  <si>
    <t>ESCOLA:</t>
  </si>
  <si>
    <t>15 A 17 ANOS</t>
  </si>
  <si>
    <t>JOGOS ESCOLARES DA JUVENTUDE DE MS - 15 A 17 ANOS</t>
  </si>
  <si>
    <t>TÉCNICO:</t>
  </si>
  <si>
    <t>CREF:</t>
  </si>
  <si>
    <t>E-MAIL:</t>
  </si>
  <si>
    <t>VALIDADE:</t>
  </si>
  <si>
    <t>TELEFONE:</t>
  </si>
  <si>
    <t>RELAÇÃO NOMINAL DA EQUIPE POR MODALIDADE - COLETIVAS</t>
  </si>
  <si>
    <t>RG/CREF</t>
  </si>
  <si>
    <t>Assinatura do Técnico</t>
  </si>
  <si>
    <t>Assinatura  do Chefe da Delegação</t>
  </si>
  <si>
    <r>
      <t xml:space="preserve">Atenção: </t>
    </r>
    <r>
      <rPr>
        <sz val="8"/>
        <color theme="1"/>
        <rFont val="Arial"/>
        <family val="2"/>
      </rPr>
      <t xml:space="preserve">Este anexo deverá ser </t>
    </r>
    <r>
      <rPr>
        <b/>
        <sz val="8"/>
        <color theme="1"/>
        <rFont val="Arial"/>
        <family val="2"/>
      </rPr>
      <t>entregue</t>
    </r>
    <r>
      <rPr>
        <sz val="8"/>
        <color theme="1"/>
        <rFont val="Arial"/>
        <family val="2"/>
      </rPr>
      <t xml:space="preserve"> </t>
    </r>
    <r>
      <rPr>
        <b/>
        <sz val="8"/>
        <color theme="1"/>
        <rFont val="Arial"/>
        <family val="2"/>
      </rPr>
      <t>PRESENCIALMENTE</t>
    </r>
    <r>
      <rPr>
        <sz val="8"/>
        <color theme="1"/>
        <rFont val="Arial"/>
        <family val="2"/>
      </rPr>
      <t xml:space="preserve">, </t>
    </r>
    <r>
      <rPr>
        <b/>
        <sz val="8"/>
        <color theme="1"/>
        <rFont val="Arial"/>
        <family val="2"/>
      </rPr>
      <t xml:space="preserve">pelo Chefe da Delegação na GEDEL/FUNDESPORTE, </t>
    </r>
    <r>
      <rPr>
        <sz val="8"/>
        <color theme="1"/>
        <rFont val="Arial"/>
        <family val="2"/>
      </rPr>
      <t xml:space="preserve">situada na Av. Mato Grosso, 5778 - Carandá Bosque, Bloco 3 - Campo Grande - MS, devidamente preenchida e com as devidas assinaturas, </t>
    </r>
    <r>
      <rPr>
        <b/>
        <sz val="8"/>
        <color theme="1"/>
        <rFont val="Arial"/>
        <family val="2"/>
      </rPr>
      <t>conforme agendamento estipulado, para inscrição nos Jogos Escolares da Juventude de MS.</t>
    </r>
  </si>
  <si>
    <t>ASSINATURA E CARIMBO DO GESTOR MUNICIPAL DE ESPORTE</t>
  </si>
  <si>
    <t xml:space="preserve">ANEXO 2 </t>
  </si>
  <si>
    <t>BASQUETEBOL</t>
  </si>
  <si>
    <t>HANDEBOL</t>
  </si>
  <si>
    <t>VOLEIBOL</t>
  </si>
  <si>
    <t>NOME COMPLETO DA ALUNA</t>
  </si>
  <si>
    <t>AUXILIAR TÉCNICO:</t>
  </si>
  <si>
    <t>VENC. CREF</t>
  </si>
  <si>
    <r>
      <rPr>
        <b/>
        <sz val="14"/>
        <color theme="1"/>
        <rFont val="Calibri"/>
        <family val="2"/>
        <scheme val="minor"/>
      </rPr>
      <t>INSTRUÇÕES PARA O PREENCHIMENTO:</t>
    </r>
    <r>
      <rPr>
        <sz val="11"/>
        <color theme="1"/>
        <rFont val="Calibri"/>
        <family val="2"/>
        <scheme val="minor"/>
      </rPr>
      <t xml:space="preserve">
- PRENCHER O NOME DO MUNICÍPIO EM CAIXA ALTA (MAIÚSCULA);
- OS NOMES DE TODAS AS PESSOAS DA DELEGAÇÃO DEVERÃO SER DIGITADOS EM CAIXA ALTA  (MAIÚSCULA) E SEM ABREVIAR;
- A DATA DE NASCIMENTO NO FORMATO DIA/MÊS/ANO (00/00/0000);
- NO CAMPO SEXO M/F INDICAR O SEXO DA PESSOA SOMENTE COM AS LETRAS </t>
    </r>
    <r>
      <rPr>
        <b/>
        <sz val="11"/>
        <color theme="1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 xml:space="preserve"> OU </t>
    </r>
    <r>
      <rPr>
        <b/>
        <sz val="11"/>
        <color theme="1"/>
        <rFont val="Calibri"/>
        <family val="2"/>
        <scheme val="minor"/>
      </rPr>
      <t xml:space="preserve">M, </t>
    </r>
    <r>
      <rPr>
        <sz val="11"/>
        <color theme="1"/>
        <rFont val="Calibri"/>
        <family val="2"/>
        <scheme val="minor"/>
      </rPr>
      <t>POIS É O FORMATO QUE O EXCEL UTILIZA PARA FAZER A CONTAGERM AUTOMÁTICA;
- CASO UMA PESSOA OCUPE MAIS DE UMA FUNÇÃO NA DELEGAÇÃO COLOCAR A INDICAÇÃO DE M OU F SOMENTE EM UMA DAS VEZES QUE A PESSOA APARECE: EXEMPLO UM HOMEM É TECNICO DO NAIPE FEMININO E MASCULINO O NOME DELE ESTARÁ REPETIDO, PORÉM SOMENTE NO CAMPO RELACIONADO AO TECNICO FEMININO APARECERÁ A LETRA M INDICANDO O SEXO DELE, NO CAMPO DO TÉCNICO DA EQUIPE MASCULINA FICARÁ EM BRANCO O CAMPO RELACIONADO AO SEXO M/F;
- NO CAMPO RG/CREF DIGITAR SOMENTE OS NÚMEROS;
- O CPF DEVERÁ SER DIGITADO NO SEGUINTE FORMATO - 000.000.000-00;
- OS E-MAILS DEVERÃO SER DIGITADOS EM CAIXA BAIXA (MINÚSCULA);
- OS NÚMEROS DO TELEFONE CELULAR DEVERÁ SER DIGITADO NO SEGUINTE FORMATO - 90000-0000;
- AO TÉRMINO DO PREENCHIMENTO DO ANEXO 2 OS ANEXOS 3 ESTARÃO PREENCHIDOS AUTOMATICAMENTE;
- TODOS AS PLANILHAS DO ARQUIVO DEVERÃO SER IMPRESSOS E ASSINADOS PARA SEREM ENTREGUES PELO CHEFE DE DELEGAÇÃO CONFORME O ARTIGO 43º DO REGULAMENTO GERAL DOS JOGOS;
- O ARQUIVO DEVERÁ SER ENCAMINHADO PELO CHEFE DE DELEGAÇÃO PARA O EMAIL: jogosescolaresms@gmail.com.</t>
    </r>
  </si>
  <si>
    <t>12 A 14 ANOS</t>
  </si>
  <si>
    <t>FUTSAL</t>
  </si>
  <si>
    <t>JOGOS ESCOLARES DA JUVENTUDE DE MS - 12 A 14 ANOS</t>
  </si>
  <si>
    <t>COMPOSIÇÃO DA DELEGAÇÃO - JOGOS ESCOLARES DA JUVENTUDE DE MS 2019 - COPA DOS CAMPEÕES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</si>
</sst>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0"/>
      <color theme="1"/>
      <name val="Calibri"/>
      <family val="2"/>
      <scheme val="minor"/>
    </font>
    <font>
      <u/>
      <sz val="13"/>
      <color theme="10"/>
      <name val="Calibri"/>
      <family val="2"/>
    </font>
    <font>
      <sz val="11"/>
      <color indexed="63"/>
      <name val="Calibri"/>
      <family val="2"/>
      <scheme val="minor"/>
    </font>
    <font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1"/>
      <name val="Arial"/>
      <family val="2"/>
    </font>
    <font>
      <b/>
      <sz val="11.5"/>
      <color theme="1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</font>
    <font>
      <b/>
      <sz val="9"/>
      <color indexed="81"/>
      <name val="Segoe UI"/>
      <charset val="1"/>
    </font>
    <font>
      <sz val="11"/>
      <name val="Calibri"/>
      <family val="2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00">
    <xf numFmtId="0" fontId="0" fillId="0" borderId="0" xfId="0"/>
    <xf numFmtId="0" fontId="2" fillId="0" borderId="18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2" borderId="0" xfId="0" applyFill="1" applyBorder="1"/>
    <xf numFmtId="0" fontId="2" fillId="3" borderId="16" xfId="0" applyFont="1" applyFill="1" applyBorder="1" applyAlignment="1">
      <alignment horizontal="center"/>
    </xf>
    <xf numFmtId="0" fontId="2" fillId="0" borderId="35" xfId="0" applyFont="1" applyFill="1" applyBorder="1" applyAlignment="1">
      <alignment horizontal="center"/>
    </xf>
    <xf numFmtId="0" fontId="0" fillId="0" borderId="3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" fillId="0" borderId="10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9" fillId="0" borderId="0" xfId="0" applyFont="1"/>
    <xf numFmtId="0" fontId="9" fillId="0" borderId="50" xfId="0" applyFont="1" applyBorder="1"/>
    <xf numFmtId="0" fontId="9" fillId="0" borderId="2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19" xfId="0" applyFont="1" applyBorder="1" applyAlignment="1">
      <alignment horizontal="center" vertical="center"/>
    </xf>
    <xf numFmtId="14" fontId="9" fillId="0" borderId="9" xfId="0" applyNumberFormat="1" applyFont="1" applyBorder="1" applyAlignment="1">
      <alignment horizontal="center" vertical="center"/>
    </xf>
    <xf numFmtId="3" fontId="9" fillId="0" borderId="12" xfId="0" applyNumberFormat="1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3" fontId="9" fillId="0" borderId="16" xfId="0" applyNumberFormat="1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14" fontId="9" fillId="0" borderId="28" xfId="0" applyNumberFormat="1" applyFont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/>
    </xf>
    <xf numFmtId="0" fontId="9" fillId="0" borderId="33" xfId="0" applyFont="1" applyBorder="1" applyAlignment="1">
      <alignment vertical="center"/>
    </xf>
    <xf numFmtId="0" fontId="9" fillId="0" borderId="44" xfId="0" applyFont="1" applyBorder="1" applyAlignment="1">
      <alignment vertical="center"/>
    </xf>
    <xf numFmtId="0" fontId="9" fillId="0" borderId="43" xfId="0" applyFont="1" applyBorder="1" applyAlignment="1">
      <alignment vertical="center"/>
    </xf>
    <xf numFmtId="0" fontId="0" fillId="0" borderId="3" xfId="0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7" fillId="3" borderId="2" xfId="0" applyFont="1" applyFill="1" applyBorder="1" applyAlignment="1" applyProtection="1">
      <protection locked="0"/>
    </xf>
    <xf numFmtId="0" fontId="7" fillId="3" borderId="1" xfId="0" applyFont="1" applyFill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49" fontId="0" fillId="0" borderId="3" xfId="0" applyNumberFormat="1" applyBorder="1" applyAlignment="1" applyProtection="1">
      <alignment horizontal="center"/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protection locked="0"/>
    </xf>
    <xf numFmtId="14" fontId="0" fillId="0" borderId="7" xfId="0" applyNumberFormat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49" fontId="0" fillId="0" borderId="7" xfId="0" applyNumberFormat="1" applyBorder="1" applyAlignment="1" applyProtection="1">
      <alignment horizontal="center"/>
      <protection locked="0"/>
    </xf>
    <xf numFmtId="0" fontId="17" fillId="3" borderId="7" xfId="1" applyFont="1" applyFill="1" applyBorder="1" applyAlignment="1" applyProtection="1">
      <protection locked="0"/>
    </xf>
    <xf numFmtId="0" fontId="0" fillId="3" borderId="37" xfId="0" applyFill="1" applyBorder="1" applyAlignment="1" applyProtection="1">
      <alignment horizontal="center"/>
      <protection locked="0"/>
    </xf>
    <xf numFmtId="14" fontId="0" fillId="0" borderId="9" xfId="0" applyNumberFormat="1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3" fontId="0" fillId="0" borderId="9" xfId="0" applyNumberFormat="1" applyBorder="1" applyAlignment="1" applyProtection="1">
      <alignment horizontal="center"/>
      <protection locked="0"/>
    </xf>
    <xf numFmtId="49" fontId="0" fillId="0" borderId="9" xfId="0" applyNumberFormat="1" applyBorder="1" applyAlignment="1" applyProtection="1">
      <alignment horizontal="center"/>
      <protection locked="0"/>
    </xf>
    <xf numFmtId="0" fontId="2" fillId="0" borderId="28" xfId="0" applyFont="1" applyBorder="1" applyAlignment="1" applyProtection="1">
      <protection locked="0"/>
    </xf>
    <xf numFmtId="14" fontId="0" fillId="0" borderId="28" xfId="0" applyNumberFormat="1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3" fontId="0" fillId="0" borderId="28" xfId="0" applyNumberFormat="1" applyBorder="1" applyAlignment="1" applyProtection="1">
      <alignment horizontal="center"/>
      <protection locked="0"/>
    </xf>
    <xf numFmtId="49" fontId="0" fillId="0" borderId="28" xfId="0" applyNumberFormat="1" applyBorder="1" applyAlignment="1" applyProtection="1">
      <alignment horizontal="center"/>
      <protection locked="0"/>
    </xf>
    <xf numFmtId="0" fontId="2" fillId="0" borderId="46" xfId="0" applyFont="1" applyBorder="1" applyAlignment="1" applyProtection="1">
      <protection locked="0"/>
    </xf>
    <xf numFmtId="14" fontId="0" fillId="0" borderId="46" xfId="0" applyNumberFormat="1" applyBorder="1" applyAlignment="1" applyProtection="1">
      <alignment horizontal="center"/>
      <protection locked="0"/>
    </xf>
    <xf numFmtId="0" fontId="0" fillId="0" borderId="46" xfId="0" applyBorder="1" applyAlignment="1" applyProtection="1">
      <alignment horizontal="center"/>
      <protection locked="0"/>
    </xf>
    <xf numFmtId="3" fontId="0" fillId="0" borderId="46" xfId="0" applyNumberFormat="1" applyBorder="1" applyAlignment="1" applyProtection="1">
      <alignment horizontal="center"/>
      <protection locked="0"/>
    </xf>
    <xf numFmtId="49" fontId="0" fillId="0" borderId="46" xfId="0" applyNumberFormat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17" fillId="3" borderId="46" xfId="1" applyFont="1" applyFill="1" applyBorder="1" applyAlignment="1" applyProtection="1">
      <protection locked="0"/>
    </xf>
    <xf numFmtId="0" fontId="0" fillId="3" borderId="18" xfId="0" applyFill="1" applyBorder="1" applyAlignment="1" applyProtection="1">
      <alignment horizontal="center"/>
      <protection locked="0"/>
    </xf>
    <xf numFmtId="0" fontId="0" fillId="0" borderId="50" xfId="0" applyBorder="1"/>
    <xf numFmtId="14" fontId="7" fillId="3" borderId="1" xfId="0" applyNumberFormat="1" applyFont="1" applyFill="1" applyBorder="1" applyAlignment="1" applyProtection="1">
      <alignment horizontal="center"/>
      <protection locked="0"/>
    </xf>
    <xf numFmtId="3" fontId="7" fillId="3" borderId="1" xfId="0" applyNumberFormat="1" applyFont="1" applyFill="1" applyBorder="1" applyAlignment="1" applyProtection="1">
      <alignment horizontal="center"/>
      <protection locked="0"/>
    </xf>
    <xf numFmtId="0" fontId="7" fillId="3" borderId="16" xfId="0" applyFont="1" applyFill="1" applyBorder="1" applyAlignment="1" applyProtection="1">
      <alignment horizontal="center"/>
      <protection locked="0"/>
    </xf>
    <xf numFmtId="0" fontId="7" fillId="2" borderId="0" xfId="0" applyFont="1" applyFill="1" applyBorder="1"/>
    <xf numFmtId="0" fontId="7" fillId="2" borderId="8" xfId="0" applyFont="1" applyFill="1" applyBorder="1"/>
    <xf numFmtId="0" fontId="7" fillId="3" borderId="45" xfId="0" applyFont="1" applyFill="1" applyBorder="1" applyAlignment="1" applyProtection="1">
      <protection locked="0"/>
    </xf>
    <xf numFmtId="0" fontId="7" fillId="3" borderId="28" xfId="0" applyFont="1" applyFill="1" applyBorder="1" applyAlignment="1" applyProtection="1">
      <alignment horizontal="center"/>
      <protection locked="0"/>
    </xf>
    <xf numFmtId="0" fontId="7" fillId="2" borderId="38" xfId="0" applyFont="1" applyFill="1" applyBorder="1"/>
    <xf numFmtId="0" fontId="7" fillId="2" borderId="39" xfId="0" applyFont="1" applyFill="1" applyBorder="1"/>
    <xf numFmtId="0" fontId="3" fillId="4" borderId="21" xfId="0" applyFont="1" applyFill="1" applyBorder="1" applyAlignment="1">
      <alignment vertical="center" wrapText="1"/>
    </xf>
    <xf numFmtId="0" fontId="9" fillId="0" borderId="5" xfId="0" applyFont="1" applyBorder="1" applyAlignment="1">
      <alignment vertical="center"/>
    </xf>
    <xf numFmtId="0" fontId="9" fillId="0" borderId="51" xfId="0" applyFont="1" applyBorder="1" applyAlignment="1">
      <alignment vertical="center"/>
    </xf>
    <xf numFmtId="0" fontId="9" fillId="0" borderId="52" xfId="0" applyFont="1" applyBorder="1" applyAlignment="1">
      <alignment horizontal="center" vertical="center"/>
    </xf>
    <xf numFmtId="0" fontId="8" fillId="0" borderId="5" xfId="0" applyFont="1" applyBorder="1" applyAlignment="1">
      <alignment vertical="center" wrapText="1"/>
    </xf>
    <xf numFmtId="0" fontId="0" fillId="0" borderId="28" xfId="0" applyBorder="1" applyAlignment="1" applyProtection="1">
      <protection locked="0"/>
    </xf>
    <xf numFmtId="0" fontId="17" fillId="3" borderId="28" xfId="1" applyFont="1" applyFill="1" applyBorder="1" applyAlignment="1" applyProtection="1">
      <protection locked="0"/>
    </xf>
    <xf numFmtId="0" fontId="9" fillId="0" borderId="51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50" xfId="0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42" xfId="0" applyFont="1" applyFill="1" applyBorder="1" applyAlignment="1" applyProtection="1">
      <protection locked="0"/>
    </xf>
    <xf numFmtId="14" fontId="7" fillId="3" borderId="9" xfId="0" applyNumberFormat="1" applyFont="1" applyFill="1" applyBorder="1" applyAlignment="1" applyProtection="1">
      <alignment horizontal="center"/>
      <protection locked="0"/>
    </xf>
    <xf numFmtId="0" fontId="7" fillId="3" borderId="9" xfId="0" applyFont="1" applyFill="1" applyBorder="1" applyAlignment="1" applyProtection="1">
      <alignment horizontal="center"/>
      <protection locked="0"/>
    </xf>
    <xf numFmtId="3" fontId="7" fillId="3" borderId="9" xfId="0" applyNumberFormat="1" applyFont="1" applyFill="1" applyBorder="1" applyAlignment="1" applyProtection="1">
      <alignment horizontal="center"/>
      <protection locked="0"/>
    </xf>
    <xf numFmtId="0" fontId="2" fillId="3" borderId="47" xfId="0" applyFont="1" applyFill="1" applyBorder="1" applyAlignment="1">
      <alignment horizontal="center"/>
    </xf>
    <xf numFmtId="0" fontId="2" fillId="3" borderId="46" xfId="0" applyFont="1" applyFill="1" applyBorder="1" applyAlignment="1">
      <alignment horizontal="center"/>
    </xf>
    <xf numFmtId="0" fontId="4" fillId="3" borderId="46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7" fillId="3" borderId="12" xfId="0" applyFont="1" applyFill="1" applyBorder="1" applyAlignment="1" applyProtection="1">
      <alignment horizontal="center"/>
      <protection locked="0"/>
    </xf>
    <xf numFmtId="14" fontId="7" fillId="3" borderId="28" xfId="0" applyNumberFormat="1" applyFont="1" applyFill="1" applyBorder="1" applyAlignment="1" applyProtection="1">
      <alignment horizontal="center"/>
      <protection locked="0"/>
    </xf>
    <xf numFmtId="14" fontId="19" fillId="3" borderId="28" xfId="1" applyNumberFormat="1" applyFont="1" applyFill="1" applyBorder="1" applyAlignment="1" applyProtection="1">
      <alignment horizontal="center"/>
      <protection locked="0"/>
    </xf>
    <xf numFmtId="0" fontId="9" fillId="0" borderId="49" xfId="0" applyFont="1" applyBorder="1" applyAlignment="1">
      <alignment horizontal="center" vertical="center"/>
    </xf>
    <xf numFmtId="14" fontId="9" fillId="0" borderId="32" xfId="0" applyNumberFormat="1" applyFont="1" applyBorder="1" applyAlignment="1" applyProtection="1">
      <alignment horizontal="center" vertical="center"/>
    </xf>
    <xf numFmtId="0" fontId="9" fillId="0" borderId="35" xfId="0" applyFont="1" applyBorder="1" applyAlignment="1">
      <alignment horizontal="center" vertical="center"/>
    </xf>
    <xf numFmtId="3" fontId="0" fillId="0" borderId="3" xfId="0" applyNumberFormat="1" applyBorder="1" applyAlignment="1" applyProtection="1">
      <alignment horizontal="center"/>
      <protection locked="0"/>
    </xf>
    <xf numFmtId="0" fontId="9" fillId="0" borderId="51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8" fillId="0" borderId="10" xfId="0" applyFont="1" applyBorder="1" applyAlignment="1">
      <alignment vertical="center" wrapText="1"/>
    </xf>
    <xf numFmtId="14" fontId="9" fillId="0" borderId="32" xfId="0" applyNumberFormat="1" applyFont="1" applyBorder="1" applyAlignment="1" applyProtection="1">
      <alignment horizontal="center" vertical="center"/>
      <protection locked="0"/>
    </xf>
    <xf numFmtId="0" fontId="9" fillId="0" borderId="49" xfId="0" applyFont="1" applyBorder="1" applyAlignment="1" applyProtection="1">
      <alignment horizontal="center" vertical="center"/>
      <protection locked="0"/>
    </xf>
    <xf numFmtId="0" fontId="0" fillId="0" borderId="38" xfId="0" applyBorder="1" applyAlignment="1">
      <alignment vertical="center" wrapText="1"/>
    </xf>
    <xf numFmtId="0" fontId="0" fillId="0" borderId="38" xfId="0" applyBorder="1" applyAlignment="1">
      <alignment vertical="center"/>
    </xf>
    <xf numFmtId="0" fontId="1" fillId="4" borderId="19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3" fillId="4" borderId="42" xfId="0" applyFont="1" applyFill="1" applyBorder="1" applyAlignment="1">
      <alignment horizontal="center" vertical="center" wrapText="1"/>
    </xf>
    <xf numFmtId="0" fontId="3" fillId="4" borderId="30" xfId="0" applyFont="1" applyFill="1" applyBorder="1" applyAlignment="1">
      <alignment horizontal="center" vertical="center" wrapText="1"/>
    </xf>
    <xf numFmtId="0" fontId="3" fillId="4" borderId="31" xfId="0" applyFont="1" applyFill="1" applyBorder="1" applyAlignment="1">
      <alignment horizontal="center" vertical="center" wrapText="1"/>
    </xf>
    <xf numFmtId="0" fontId="3" fillId="4" borderId="43" xfId="0" applyFont="1" applyFill="1" applyBorder="1" applyAlignment="1" applyProtection="1">
      <alignment horizontal="center" vertical="center" wrapText="1"/>
      <protection locked="0"/>
    </xf>
    <xf numFmtId="0" fontId="3" fillId="4" borderId="45" xfId="0" applyFont="1" applyFill="1" applyBorder="1" applyAlignment="1" applyProtection="1">
      <alignment horizontal="center" vertical="center" wrapText="1"/>
      <protection locked="0"/>
    </xf>
    <xf numFmtId="0" fontId="3" fillId="4" borderId="49" xfId="0" applyFont="1" applyFill="1" applyBorder="1" applyAlignment="1" applyProtection="1">
      <alignment horizontal="center" vertical="center" wrapText="1"/>
      <protection locked="0"/>
    </xf>
    <xf numFmtId="0" fontId="0" fillId="3" borderId="34" xfId="0" applyFont="1" applyFill="1" applyBorder="1" applyAlignment="1">
      <alignment horizontal="left"/>
    </xf>
    <xf numFmtId="0" fontId="0" fillId="3" borderId="23" xfId="0" applyFont="1" applyFill="1" applyBorder="1" applyAlignment="1">
      <alignment horizontal="left"/>
    </xf>
    <xf numFmtId="0" fontId="0" fillId="3" borderId="24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center"/>
    </xf>
    <xf numFmtId="0" fontId="2" fillId="3" borderId="56" xfId="0" applyFont="1" applyFill="1" applyBorder="1" applyAlignment="1">
      <alignment horizontal="center"/>
    </xf>
    <xf numFmtId="0" fontId="2" fillId="3" borderId="48" xfId="0" applyFont="1" applyFill="1" applyBorder="1" applyAlignment="1">
      <alignment horizontal="center"/>
    </xf>
    <xf numFmtId="0" fontId="0" fillId="3" borderId="53" xfId="0" applyFill="1" applyBorder="1" applyAlignment="1">
      <alignment horizontal="left"/>
    </xf>
    <xf numFmtId="0" fontId="0" fillId="3" borderId="55" xfId="0" applyFill="1" applyBorder="1" applyAlignment="1">
      <alignment horizontal="left"/>
    </xf>
    <xf numFmtId="0" fontId="0" fillId="3" borderId="54" xfId="0" applyFill="1" applyBorder="1" applyAlignment="1">
      <alignment horizontal="left"/>
    </xf>
    <xf numFmtId="0" fontId="0" fillId="3" borderId="34" xfId="0" applyFill="1" applyBorder="1" applyAlignment="1">
      <alignment horizontal="left"/>
    </xf>
    <xf numFmtId="0" fontId="0" fillId="3" borderId="23" xfId="0" applyFill="1" applyBorder="1" applyAlignment="1">
      <alignment horizontal="left"/>
    </xf>
    <xf numFmtId="0" fontId="0" fillId="3" borderId="24" xfId="0" applyFill="1" applyBorder="1" applyAlignment="1">
      <alignment horizontal="left"/>
    </xf>
    <xf numFmtId="0" fontId="2" fillId="3" borderId="47" xfId="0" applyFont="1" applyFill="1" applyBorder="1" applyAlignment="1">
      <alignment horizontal="center"/>
    </xf>
    <xf numFmtId="0" fontId="2" fillId="3" borderId="9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3" borderId="44" xfId="0" applyFill="1" applyBorder="1" applyAlignment="1">
      <alignment horizontal="left"/>
    </xf>
    <xf numFmtId="0" fontId="0" fillId="3" borderId="45" xfId="0" applyFill="1" applyBorder="1" applyAlignment="1">
      <alignment horizontal="left"/>
    </xf>
    <xf numFmtId="0" fontId="0" fillId="3" borderId="41" xfId="0" applyFill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27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 applyProtection="1">
      <alignment horizontal="center" vertical="center"/>
      <protection locked="0"/>
    </xf>
    <xf numFmtId="0" fontId="2" fillId="2" borderId="36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2" fillId="2" borderId="46" xfId="0" applyFont="1" applyFill="1" applyBorder="1" applyAlignment="1">
      <alignment horizontal="center"/>
    </xf>
    <xf numFmtId="0" fontId="2" fillId="2" borderId="4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/>
    </xf>
    <xf numFmtId="0" fontId="2" fillId="2" borderId="40" xfId="0" applyFont="1" applyFill="1" applyBorder="1" applyAlignment="1" applyProtection="1">
      <alignment horizontal="center" vertical="center"/>
      <protection locked="0"/>
    </xf>
    <xf numFmtId="0" fontId="2" fillId="2" borderId="55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" fillId="0" borderId="47" xfId="0" applyFont="1" applyBorder="1" applyAlignment="1">
      <alignment horizontal="center"/>
    </xf>
    <xf numFmtId="0" fontId="2" fillId="0" borderId="53" xfId="0" applyFont="1" applyBorder="1" applyAlignment="1">
      <alignment horizontal="center"/>
    </xf>
    <xf numFmtId="0" fontId="2" fillId="0" borderId="54" xfId="0" applyFont="1" applyBorder="1" applyAlignment="1">
      <alignment horizontal="center"/>
    </xf>
    <xf numFmtId="0" fontId="2" fillId="2" borderId="51" xfId="0" applyFont="1" applyFill="1" applyBorder="1" applyAlignment="1">
      <alignment horizontal="center"/>
    </xf>
    <xf numFmtId="0" fontId="2" fillId="2" borderId="40" xfId="0" applyFont="1" applyFill="1" applyBorder="1" applyAlignment="1">
      <alignment horizontal="center"/>
    </xf>
    <xf numFmtId="0" fontId="2" fillId="2" borderId="52" xfId="0" applyFont="1" applyFill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16" fillId="0" borderId="15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29" xfId="0" applyFont="1" applyBorder="1" applyAlignment="1">
      <alignment horizontal="left" vertical="center"/>
    </xf>
    <xf numFmtId="0" fontId="9" fillId="0" borderId="30" xfId="0" applyFont="1" applyBorder="1" applyAlignment="1">
      <alignment horizontal="left" vertical="center"/>
    </xf>
    <xf numFmtId="0" fontId="9" fillId="0" borderId="31" xfId="0" applyFont="1" applyBorder="1" applyAlignment="1">
      <alignment horizontal="left" vertical="center"/>
    </xf>
    <xf numFmtId="0" fontId="9" fillId="0" borderId="51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45" xfId="0" applyFont="1" applyBorder="1" applyAlignment="1" applyProtection="1">
      <alignment horizontal="left" vertical="center"/>
      <protection locked="0"/>
    </xf>
    <xf numFmtId="0" fontId="9" fillId="0" borderId="41" xfId="0" applyFont="1" applyBorder="1" applyAlignment="1" applyProtection="1">
      <alignment horizontal="left" vertical="center"/>
      <protection locked="0"/>
    </xf>
    <xf numFmtId="0" fontId="9" fillId="0" borderId="30" xfId="0" applyFont="1" applyBorder="1" applyAlignment="1" applyProtection="1">
      <alignment horizontal="left" vertical="center"/>
      <protection locked="0"/>
    </xf>
    <xf numFmtId="0" fontId="9" fillId="0" borderId="31" xfId="0" applyFont="1" applyBorder="1" applyAlignment="1" applyProtection="1">
      <alignment horizontal="left" vertical="center"/>
      <protection locked="0"/>
    </xf>
    <xf numFmtId="0" fontId="9" fillId="0" borderId="28" xfId="0" applyFont="1" applyBorder="1" applyAlignment="1">
      <alignment horizontal="left" vertical="center"/>
    </xf>
    <xf numFmtId="3" fontId="9" fillId="0" borderId="11" xfId="0" applyNumberFormat="1" applyFont="1" applyBorder="1" applyAlignment="1">
      <alignment horizontal="left" vertical="center"/>
    </xf>
    <xf numFmtId="0" fontId="9" fillId="0" borderId="45" xfId="0" applyFont="1" applyBorder="1" applyAlignment="1">
      <alignment horizontal="left" vertical="center"/>
    </xf>
    <xf numFmtId="0" fontId="9" fillId="0" borderId="41" xfId="0" applyFont="1" applyBorder="1" applyAlignment="1">
      <alignment horizontal="left" vertical="center"/>
    </xf>
    <xf numFmtId="3" fontId="9" fillId="0" borderId="11" xfId="0" applyNumberFormat="1" applyFont="1" applyBorder="1" applyAlignment="1" applyProtection="1">
      <alignment horizontal="left" vertical="center"/>
      <protection locked="0"/>
    </xf>
    <xf numFmtId="0" fontId="9" fillId="0" borderId="11" xfId="0" applyFont="1" applyBorder="1" applyAlignment="1" applyProtection="1">
      <alignment horizontal="left" vertical="center"/>
      <protection locked="0"/>
    </xf>
    <xf numFmtId="0" fontId="9" fillId="0" borderId="15" xfId="0" applyFont="1" applyBorder="1" applyAlignment="1" applyProtection="1">
      <alignment horizontal="left" vertical="center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9" defaultPivotStyle="PivotStyleLight16"/>
  <colors>
    <mruColors>
      <color rgb="FF99CC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ilha1"/>
  <dimension ref="A1:K212"/>
  <sheetViews>
    <sheetView topLeftCell="A176" zoomScale="90" zoomScaleNormal="90" zoomScaleSheetLayoutView="50" workbookViewId="0">
      <selection activeCell="G178" sqref="G178"/>
    </sheetView>
  </sheetViews>
  <sheetFormatPr defaultRowHeight="15" x14ac:dyDescent="0.25"/>
  <cols>
    <col min="1" max="1" width="13.85546875" bestFit="1" customWidth="1"/>
    <col min="2" max="2" width="7.28515625" bestFit="1" customWidth="1"/>
    <col min="3" max="3" width="4.42578125" customWidth="1"/>
    <col min="4" max="4" width="48.42578125" customWidth="1"/>
    <col min="5" max="5" width="12.42578125" style="96" customWidth="1"/>
    <col min="6" max="6" width="8.28515625" style="96" customWidth="1"/>
    <col min="7" max="7" width="14.42578125" style="96" customWidth="1"/>
    <col min="8" max="8" width="16" style="96" customWidth="1"/>
    <col min="9" max="9" width="13.7109375" customWidth="1"/>
    <col min="10" max="10" width="32.85546875" customWidth="1"/>
    <col min="11" max="11" width="11" bestFit="1" customWidth="1"/>
  </cols>
  <sheetData>
    <row r="1" spans="1:11" ht="240" customHeight="1" thickBot="1" x14ac:dyDescent="0.3">
      <c r="A1" s="121" t="s">
        <v>54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</row>
    <row r="2" spans="1:11" ht="33" customHeight="1" x14ac:dyDescent="0.25">
      <c r="A2" s="123" t="s">
        <v>47</v>
      </c>
      <c r="B2" s="124"/>
      <c r="C2" s="125" t="s">
        <v>58</v>
      </c>
      <c r="D2" s="126"/>
      <c r="E2" s="126"/>
      <c r="F2" s="126"/>
      <c r="G2" s="126"/>
      <c r="H2" s="126"/>
      <c r="I2" s="126"/>
      <c r="J2" s="126"/>
      <c r="K2" s="127"/>
    </row>
    <row r="3" spans="1:11" ht="18.75" customHeight="1" thickBot="1" x14ac:dyDescent="0.3">
      <c r="A3" s="86" t="s">
        <v>16</v>
      </c>
      <c r="B3" s="128"/>
      <c r="C3" s="129"/>
      <c r="D3" s="129"/>
      <c r="E3" s="129"/>
      <c r="F3" s="129"/>
      <c r="G3" s="129"/>
      <c r="H3" s="129"/>
      <c r="I3" s="129"/>
      <c r="J3" s="129"/>
      <c r="K3" s="130"/>
    </row>
    <row r="4" spans="1:11" ht="15.75" thickBot="1" x14ac:dyDescent="0.3">
      <c r="A4" s="134" t="s">
        <v>10</v>
      </c>
      <c r="B4" s="135"/>
      <c r="C4" s="136"/>
      <c r="D4" s="103" t="s">
        <v>9</v>
      </c>
      <c r="E4" s="104" t="s">
        <v>13</v>
      </c>
      <c r="F4" s="105" t="s">
        <v>11</v>
      </c>
      <c r="G4" s="104" t="s">
        <v>42</v>
      </c>
      <c r="H4" s="104" t="s">
        <v>15</v>
      </c>
      <c r="I4" s="143" t="s">
        <v>17</v>
      </c>
      <c r="J4" s="136"/>
      <c r="K4" s="106" t="s">
        <v>18</v>
      </c>
    </row>
    <row r="5" spans="1:11" x14ac:dyDescent="0.25">
      <c r="A5" s="137" t="s">
        <v>7</v>
      </c>
      <c r="B5" s="138"/>
      <c r="C5" s="139"/>
      <c r="D5" s="99"/>
      <c r="E5" s="100"/>
      <c r="F5" s="101"/>
      <c r="G5" s="102"/>
      <c r="H5" s="101"/>
      <c r="I5" s="144"/>
      <c r="J5" s="144"/>
      <c r="K5" s="107"/>
    </row>
    <row r="6" spans="1:11" x14ac:dyDescent="0.25">
      <c r="A6" s="140" t="s">
        <v>23</v>
      </c>
      <c r="B6" s="141"/>
      <c r="C6" s="142"/>
      <c r="D6" s="45"/>
      <c r="E6" s="77"/>
      <c r="F6" s="46"/>
      <c r="G6" s="78"/>
      <c r="H6" s="78"/>
      <c r="I6" s="145"/>
      <c r="J6" s="145"/>
      <c r="K6" s="79"/>
    </row>
    <row r="7" spans="1:11" x14ac:dyDescent="0.25">
      <c r="A7" s="131" t="s">
        <v>8</v>
      </c>
      <c r="B7" s="132"/>
      <c r="C7" s="133"/>
      <c r="D7" s="45"/>
      <c r="E7" s="46"/>
      <c r="F7" s="46"/>
      <c r="G7" s="46"/>
      <c r="H7" s="46"/>
      <c r="I7" s="145"/>
      <c r="J7" s="145"/>
      <c r="K7" s="79"/>
    </row>
    <row r="8" spans="1:11" x14ac:dyDescent="0.25">
      <c r="A8" s="131" t="s">
        <v>5</v>
      </c>
      <c r="B8" s="132"/>
      <c r="C8" s="133"/>
      <c r="D8" s="45"/>
      <c r="E8" s="77"/>
      <c r="F8" s="46"/>
      <c r="G8" s="46"/>
      <c r="H8" s="46"/>
      <c r="I8" s="80"/>
      <c r="J8" s="80"/>
      <c r="K8" s="81"/>
    </row>
    <row r="9" spans="1:11" ht="15.75" thickBot="1" x14ac:dyDescent="0.3">
      <c r="A9" s="146" t="s">
        <v>6</v>
      </c>
      <c r="B9" s="147"/>
      <c r="C9" s="148"/>
      <c r="D9" s="82"/>
      <c r="E9" s="108"/>
      <c r="F9" s="83"/>
      <c r="G9" s="83"/>
      <c r="H9" s="83"/>
      <c r="I9" s="84"/>
      <c r="J9" s="84"/>
      <c r="K9" s="85"/>
    </row>
    <row r="10" spans="1:11" ht="15.75" thickBot="1" x14ac:dyDescent="0.3">
      <c r="A10" s="149"/>
      <c r="B10" s="149"/>
      <c r="C10" s="149"/>
      <c r="D10" s="149"/>
      <c r="E10" s="149"/>
      <c r="F10" s="149"/>
      <c r="G10" s="15"/>
      <c r="H10" s="15"/>
      <c r="I10" s="5"/>
      <c r="J10" s="5"/>
      <c r="K10" s="5"/>
    </row>
    <row r="11" spans="1:11" ht="15.75" thickBot="1" x14ac:dyDescent="0.3">
      <c r="A11" s="169" t="s">
        <v>12</v>
      </c>
      <c r="B11" s="170"/>
      <c r="C11" s="94"/>
      <c r="D11" s="94" t="s">
        <v>9</v>
      </c>
      <c r="E11" s="94" t="s">
        <v>13</v>
      </c>
      <c r="F11" s="95" t="s">
        <v>11</v>
      </c>
      <c r="G11" s="94" t="s">
        <v>42</v>
      </c>
      <c r="H11" s="94" t="s">
        <v>15</v>
      </c>
      <c r="I11" s="171" t="s">
        <v>19</v>
      </c>
      <c r="J11" s="172"/>
      <c r="K11" s="173"/>
    </row>
    <row r="12" spans="1:11" ht="15" customHeight="1" x14ac:dyDescent="0.25">
      <c r="A12" s="90"/>
      <c r="B12" s="163" t="s">
        <v>3</v>
      </c>
      <c r="C12" s="20">
        <v>1</v>
      </c>
      <c r="D12" s="44"/>
      <c r="E12" s="59"/>
      <c r="F12" s="60"/>
      <c r="G12" s="61"/>
      <c r="H12" s="62"/>
      <c r="I12" s="165"/>
      <c r="J12" s="166"/>
      <c r="K12" s="167"/>
    </row>
    <row r="13" spans="1:11" ht="15" customHeight="1" x14ac:dyDescent="0.25">
      <c r="A13" s="12"/>
      <c r="B13" s="151"/>
      <c r="C13" s="21">
        <v>2</v>
      </c>
      <c r="D13" s="43"/>
      <c r="E13" s="51"/>
      <c r="F13" s="52"/>
      <c r="G13" s="52"/>
      <c r="H13" s="49"/>
      <c r="I13" s="152"/>
      <c r="J13" s="153"/>
      <c r="K13" s="154"/>
    </row>
    <row r="14" spans="1:11" x14ac:dyDescent="0.25">
      <c r="A14" s="12"/>
      <c r="B14" s="151"/>
      <c r="C14" s="21">
        <v>3</v>
      </c>
      <c r="D14" s="43"/>
      <c r="E14" s="51"/>
      <c r="F14" s="52"/>
      <c r="G14" s="49"/>
      <c r="H14" s="49"/>
      <c r="I14" s="152"/>
      <c r="J14" s="153"/>
      <c r="K14" s="154"/>
    </row>
    <row r="15" spans="1:11" x14ac:dyDescent="0.25">
      <c r="A15" s="18" t="s">
        <v>55</v>
      </c>
      <c r="B15" s="151"/>
      <c r="C15" s="21">
        <v>4</v>
      </c>
      <c r="D15" s="43"/>
      <c r="E15" s="51"/>
      <c r="F15" s="52"/>
      <c r="G15" s="52"/>
      <c r="H15" s="49"/>
      <c r="I15" s="152"/>
      <c r="J15" s="153"/>
      <c r="K15" s="154"/>
    </row>
    <row r="16" spans="1:11" x14ac:dyDescent="0.25">
      <c r="A16" s="18" t="s">
        <v>48</v>
      </c>
      <c r="B16" s="151"/>
      <c r="C16" s="21">
        <v>5</v>
      </c>
      <c r="D16" s="43"/>
      <c r="E16" s="51"/>
      <c r="F16" s="52"/>
      <c r="G16" s="52"/>
      <c r="H16" s="49"/>
      <c r="I16" s="152"/>
      <c r="J16" s="153"/>
      <c r="K16" s="154"/>
    </row>
    <row r="17" spans="1:11" x14ac:dyDescent="0.25">
      <c r="A17" s="18" t="s">
        <v>21</v>
      </c>
      <c r="B17" s="151"/>
      <c r="C17" s="21">
        <v>6</v>
      </c>
      <c r="D17" s="43"/>
      <c r="E17" s="51"/>
      <c r="F17" s="52"/>
      <c r="G17" s="52"/>
      <c r="H17" s="49"/>
      <c r="I17" s="152"/>
      <c r="J17" s="153"/>
      <c r="K17" s="154"/>
    </row>
    <row r="18" spans="1:11" x14ac:dyDescent="0.25">
      <c r="A18" s="12"/>
      <c r="B18" s="151"/>
      <c r="C18" s="21">
        <v>7</v>
      </c>
      <c r="D18" s="43"/>
      <c r="E18" s="51"/>
      <c r="F18" s="52"/>
      <c r="G18" s="52"/>
      <c r="H18" s="49"/>
      <c r="I18" s="152"/>
      <c r="J18" s="153"/>
      <c r="K18" s="154"/>
    </row>
    <row r="19" spans="1:11" x14ac:dyDescent="0.25">
      <c r="A19" s="12"/>
      <c r="B19" s="151"/>
      <c r="C19" s="21">
        <v>8</v>
      </c>
      <c r="D19" s="43"/>
      <c r="E19" s="51"/>
      <c r="F19" s="52"/>
      <c r="G19" s="52"/>
      <c r="H19" s="49"/>
      <c r="I19" s="155"/>
      <c r="J19" s="156"/>
      <c r="K19" s="157"/>
    </row>
    <row r="20" spans="1:11" x14ac:dyDescent="0.25">
      <c r="A20" s="12"/>
      <c r="B20" s="151"/>
      <c r="C20" s="21">
        <v>9</v>
      </c>
      <c r="D20" s="43"/>
      <c r="E20" s="51"/>
      <c r="F20" s="52"/>
      <c r="G20" s="52"/>
      <c r="H20" s="49"/>
      <c r="I20" s="98" t="s">
        <v>53</v>
      </c>
      <c r="J20" s="98" t="s">
        <v>17</v>
      </c>
      <c r="K20" s="6" t="s">
        <v>18</v>
      </c>
    </row>
    <row r="21" spans="1:11" ht="15.75" thickBot="1" x14ac:dyDescent="0.3">
      <c r="A21" s="13"/>
      <c r="B21" s="164" t="s">
        <v>4</v>
      </c>
      <c r="C21" s="164"/>
      <c r="D21" s="91"/>
      <c r="E21" s="64"/>
      <c r="F21" s="65"/>
      <c r="G21" s="65"/>
      <c r="H21" s="66"/>
      <c r="I21" s="109"/>
      <c r="J21" s="92"/>
      <c r="K21" s="73"/>
    </row>
    <row r="22" spans="1:11" ht="15" customHeight="1" x14ac:dyDescent="0.25">
      <c r="A22" s="90"/>
      <c r="B22" s="163" t="s">
        <v>3</v>
      </c>
      <c r="C22" s="9">
        <v>1</v>
      </c>
      <c r="D22" s="42"/>
      <c r="E22" s="47"/>
      <c r="F22" s="48"/>
      <c r="G22" s="49"/>
      <c r="H22" s="50"/>
      <c r="I22" s="165"/>
      <c r="J22" s="166"/>
      <c r="K22" s="167"/>
    </row>
    <row r="23" spans="1:11" x14ac:dyDescent="0.25">
      <c r="A23" s="12"/>
      <c r="B23" s="151"/>
      <c r="C23" s="21">
        <v>2</v>
      </c>
      <c r="D23" s="43"/>
      <c r="E23" s="51"/>
      <c r="F23" s="52"/>
      <c r="G23" s="52"/>
      <c r="H23" s="49"/>
      <c r="I23" s="152"/>
      <c r="J23" s="153"/>
      <c r="K23" s="154"/>
    </row>
    <row r="24" spans="1:11" x14ac:dyDescent="0.25">
      <c r="A24" s="12"/>
      <c r="B24" s="151"/>
      <c r="C24" s="21">
        <v>3</v>
      </c>
      <c r="D24" s="43"/>
      <c r="E24" s="51"/>
      <c r="F24" s="52"/>
      <c r="G24" s="49"/>
      <c r="H24" s="49"/>
      <c r="I24" s="152"/>
      <c r="J24" s="153"/>
      <c r="K24" s="154"/>
    </row>
    <row r="25" spans="1:11" x14ac:dyDescent="0.25">
      <c r="A25" s="18" t="s">
        <v>55</v>
      </c>
      <c r="B25" s="151"/>
      <c r="C25" s="21">
        <v>4</v>
      </c>
      <c r="D25" s="43"/>
      <c r="E25" s="51"/>
      <c r="F25" s="52"/>
      <c r="G25" s="52"/>
      <c r="H25" s="49"/>
      <c r="I25" s="152"/>
      <c r="J25" s="153"/>
      <c r="K25" s="154"/>
    </row>
    <row r="26" spans="1:11" x14ac:dyDescent="0.25">
      <c r="A26" s="18" t="s">
        <v>48</v>
      </c>
      <c r="B26" s="151"/>
      <c r="C26" s="21">
        <v>5</v>
      </c>
      <c r="D26" s="43"/>
      <c r="E26" s="51"/>
      <c r="F26" s="52"/>
      <c r="G26" s="52"/>
      <c r="H26" s="49"/>
      <c r="I26" s="152"/>
      <c r="J26" s="153"/>
      <c r="K26" s="154"/>
    </row>
    <row r="27" spans="1:11" x14ac:dyDescent="0.25">
      <c r="A27" s="18" t="s">
        <v>20</v>
      </c>
      <c r="B27" s="151"/>
      <c r="C27" s="21">
        <v>6</v>
      </c>
      <c r="D27" s="43"/>
      <c r="E27" s="51"/>
      <c r="F27" s="52"/>
      <c r="G27" s="52"/>
      <c r="H27" s="49"/>
      <c r="I27" s="152"/>
      <c r="J27" s="153"/>
      <c r="K27" s="154"/>
    </row>
    <row r="28" spans="1:11" x14ac:dyDescent="0.25">
      <c r="A28" s="12"/>
      <c r="B28" s="151"/>
      <c r="C28" s="21">
        <v>7</v>
      </c>
      <c r="D28" s="43"/>
      <c r="E28" s="51"/>
      <c r="F28" s="52"/>
      <c r="G28" s="52"/>
      <c r="H28" s="49"/>
      <c r="I28" s="152"/>
      <c r="J28" s="153"/>
      <c r="K28" s="154"/>
    </row>
    <row r="29" spans="1:11" x14ac:dyDescent="0.25">
      <c r="A29" s="12"/>
      <c r="B29" s="151"/>
      <c r="C29" s="21">
        <v>8</v>
      </c>
      <c r="D29" s="43"/>
      <c r="E29" s="51"/>
      <c r="F29" s="52"/>
      <c r="G29" s="52"/>
      <c r="H29" s="49"/>
      <c r="I29" s="155"/>
      <c r="J29" s="156"/>
      <c r="K29" s="157"/>
    </row>
    <row r="30" spans="1:11" x14ac:dyDescent="0.25">
      <c r="A30" s="12"/>
      <c r="B30" s="151"/>
      <c r="C30" s="21">
        <v>9</v>
      </c>
      <c r="D30" s="43"/>
      <c r="E30" s="51"/>
      <c r="F30" s="52"/>
      <c r="G30" s="52"/>
      <c r="H30" s="49"/>
      <c r="I30" s="98" t="s">
        <v>53</v>
      </c>
      <c r="J30" s="98" t="s">
        <v>17</v>
      </c>
      <c r="K30" s="6" t="s">
        <v>18</v>
      </c>
    </row>
    <row r="31" spans="1:11" ht="15.75" thickBot="1" x14ac:dyDescent="0.3">
      <c r="A31" s="13"/>
      <c r="B31" s="164" t="s">
        <v>4</v>
      </c>
      <c r="C31" s="164"/>
      <c r="D31" s="91"/>
      <c r="E31" s="64"/>
      <c r="F31" s="65"/>
      <c r="G31" s="65"/>
      <c r="H31" s="66"/>
      <c r="I31" s="109"/>
      <c r="J31" s="92"/>
      <c r="K31" s="73"/>
    </row>
    <row r="32" spans="1:11" ht="15.75" thickBot="1" x14ac:dyDescent="0.3">
      <c r="A32" s="23"/>
      <c r="B32" s="168" t="s">
        <v>24</v>
      </c>
      <c r="C32" s="159"/>
      <c r="D32" s="68"/>
      <c r="E32" s="69"/>
      <c r="F32" s="70"/>
      <c r="G32" s="71"/>
      <c r="H32" s="72"/>
      <c r="I32" s="109"/>
      <c r="J32" s="74"/>
      <c r="K32" s="75"/>
    </row>
    <row r="33" spans="1:11" ht="15.75" thickBot="1" x14ac:dyDescent="0.3">
      <c r="A33" s="169" t="s">
        <v>12</v>
      </c>
      <c r="B33" s="170"/>
      <c r="C33" s="94"/>
      <c r="D33" s="94" t="s">
        <v>9</v>
      </c>
      <c r="E33" s="94" t="s">
        <v>13</v>
      </c>
      <c r="F33" s="95" t="s">
        <v>11</v>
      </c>
      <c r="G33" s="94" t="s">
        <v>42</v>
      </c>
      <c r="H33" s="94" t="s">
        <v>15</v>
      </c>
      <c r="I33" s="171" t="s">
        <v>19</v>
      </c>
      <c r="J33" s="172"/>
      <c r="K33" s="173"/>
    </row>
    <row r="34" spans="1:11" ht="15" customHeight="1" x14ac:dyDescent="0.25">
      <c r="A34" s="90"/>
      <c r="B34" s="163" t="s">
        <v>3</v>
      </c>
      <c r="C34" s="20">
        <v>1</v>
      </c>
      <c r="D34" s="44"/>
      <c r="E34" s="59"/>
      <c r="F34" s="60"/>
      <c r="G34" s="61"/>
      <c r="H34" s="62"/>
      <c r="I34" s="165"/>
      <c r="J34" s="166"/>
      <c r="K34" s="167"/>
    </row>
    <row r="35" spans="1:11" ht="15" customHeight="1" x14ac:dyDescent="0.25">
      <c r="A35" s="12"/>
      <c r="B35" s="151"/>
      <c r="C35" s="21">
        <v>2</v>
      </c>
      <c r="D35" s="43"/>
      <c r="E35" s="51"/>
      <c r="F35" s="52"/>
      <c r="G35" s="52"/>
      <c r="H35" s="49"/>
      <c r="I35" s="152"/>
      <c r="J35" s="153"/>
      <c r="K35" s="154"/>
    </row>
    <row r="36" spans="1:11" x14ac:dyDescent="0.25">
      <c r="A36" s="12"/>
      <c r="B36" s="151"/>
      <c r="C36" s="21">
        <v>3</v>
      </c>
      <c r="D36" s="43"/>
      <c r="E36" s="51"/>
      <c r="F36" s="52"/>
      <c r="G36" s="49"/>
      <c r="H36" s="49"/>
      <c r="I36" s="152"/>
      <c r="J36" s="153"/>
      <c r="K36" s="154"/>
    </row>
    <row r="37" spans="1:11" x14ac:dyDescent="0.25">
      <c r="A37" s="18" t="s">
        <v>34</v>
      </c>
      <c r="B37" s="151"/>
      <c r="C37" s="21">
        <v>4</v>
      </c>
      <c r="D37" s="43"/>
      <c r="E37" s="51"/>
      <c r="F37" s="52"/>
      <c r="G37" s="52"/>
      <c r="H37" s="49"/>
      <c r="I37" s="152"/>
      <c r="J37" s="153"/>
      <c r="K37" s="154"/>
    </row>
    <row r="38" spans="1:11" x14ac:dyDescent="0.25">
      <c r="A38" s="18" t="s">
        <v>48</v>
      </c>
      <c r="B38" s="151"/>
      <c r="C38" s="21">
        <v>5</v>
      </c>
      <c r="D38" s="43"/>
      <c r="E38" s="51"/>
      <c r="F38" s="52"/>
      <c r="G38" s="52"/>
      <c r="H38" s="49"/>
      <c r="I38" s="152"/>
      <c r="J38" s="153"/>
      <c r="K38" s="154"/>
    </row>
    <row r="39" spans="1:11" x14ac:dyDescent="0.25">
      <c r="A39" s="18" t="s">
        <v>21</v>
      </c>
      <c r="B39" s="151"/>
      <c r="C39" s="21">
        <v>6</v>
      </c>
      <c r="D39" s="43"/>
      <c r="E39" s="51"/>
      <c r="F39" s="52"/>
      <c r="G39" s="52"/>
      <c r="H39" s="49"/>
      <c r="I39" s="152"/>
      <c r="J39" s="153"/>
      <c r="K39" s="154"/>
    </row>
    <row r="40" spans="1:11" x14ac:dyDescent="0.25">
      <c r="A40" s="12"/>
      <c r="B40" s="151"/>
      <c r="C40" s="21">
        <v>7</v>
      </c>
      <c r="D40" s="43"/>
      <c r="E40" s="51"/>
      <c r="F40" s="52"/>
      <c r="G40" s="52"/>
      <c r="H40" s="49"/>
      <c r="I40" s="152"/>
      <c r="J40" s="153"/>
      <c r="K40" s="154"/>
    </row>
    <row r="41" spans="1:11" x14ac:dyDescent="0.25">
      <c r="A41" s="12"/>
      <c r="B41" s="151"/>
      <c r="C41" s="21">
        <v>8</v>
      </c>
      <c r="D41" s="43"/>
      <c r="E41" s="51"/>
      <c r="F41" s="52"/>
      <c r="G41" s="52"/>
      <c r="H41" s="49"/>
      <c r="I41" s="155"/>
      <c r="J41" s="156"/>
      <c r="K41" s="157"/>
    </row>
    <row r="42" spans="1:11" x14ac:dyDescent="0.25">
      <c r="A42" s="12"/>
      <c r="B42" s="151"/>
      <c r="C42" s="21">
        <v>9</v>
      </c>
      <c r="D42" s="43"/>
      <c r="E42" s="51"/>
      <c r="F42" s="52"/>
      <c r="G42" s="52"/>
      <c r="H42" s="49"/>
      <c r="I42" s="98" t="s">
        <v>53</v>
      </c>
      <c r="J42" s="98" t="s">
        <v>17</v>
      </c>
      <c r="K42" s="6" t="s">
        <v>18</v>
      </c>
    </row>
    <row r="43" spans="1:11" ht="15.75" thickBot="1" x14ac:dyDescent="0.3">
      <c r="A43" s="13"/>
      <c r="B43" s="164" t="s">
        <v>4</v>
      </c>
      <c r="C43" s="164"/>
      <c r="D43" s="91"/>
      <c r="E43" s="64"/>
      <c r="F43" s="65"/>
      <c r="G43" s="65"/>
      <c r="H43" s="66"/>
      <c r="I43" s="109"/>
      <c r="J43" s="92"/>
      <c r="K43" s="73"/>
    </row>
    <row r="44" spans="1:11" ht="15.75" thickBot="1" x14ac:dyDescent="0.3">
      <c r="A44" s="158" t="s">
        <v>12</v>
      </c>
      <c r="B44" s="159"/>
      <c r="C44" s="16"/>
      <c r="D44" s="16" t="s">
        <v>9</v>
      </c>
      <c r="E44" s="16" t="s">
        <v>13</v>
      </c>
      <c r="F44" s="17" t="s">
        <v>11</v>
      </c>
      <c r="G44" s="16" t="s">
        <v>42</v>
      </c>
      <c r="H44" s="16" t="s">
        <v>15</v>
      </c>
      <c r="I44" s="160" t="s">
        <v>19</v>
      </c>
      <c r="J44" s="161"/>
      <c r="K44" s="162"/>
    </row>
    <row r="45" spans="1:11" ht="15" customHeight="1" x14ac:dyDescent="0.25">
      <c r="A45" s="118"/>
      <c r="B45" s="150" t="s">
        <v>3</v>
      </c>
      <c r="C45" s="9">
        <v>1</v>
      </c>
      <c r="D45" s="42"/>
      <c r="E45" s="47"/>
      <c r="F45" s="48"/>
      <c r="G45" s="113"/>
      <c r="H45" s="50"/>
      <c r="I45" s="152"/>
      <c r="J45" s="153"/>
      <c r="K45" s="154"/>
    </row>
    <row r="46" spans="1:11" x14ac:dyDescent="0.25">
      <c r="A46" s="12"/>
      <c r="B46" s="151"/>
      <c r="C46" s="21">
        <v>2</v>
      </c>
      <c r="D46" s="43"/>
      <c r="E46" s="51"/>
      <c r="F46" s="52"/>
      <c r="G46" s="52"/>
      <c r="H46" s="49"/>
      <c r="I46" s="152"/>
      <c r="J46" s="153"/>
      <c r="K46" s="154"/>
    </row>
    <row r="47" spans="1:11" x14ac:dyDescent="0.25">
      <c r="A47" s="12"/>
      <c r="B47" s="151"/>
      <c r="C47" s="21">
        <v>3</v>
      </c>
      <c r="D47" s="43"/>
      <c r="E47" s="51"/>
      <c r="F47" s="52"/>
      <c r="G47" s="49"/>
      <c r="H47" s="49"/>
      <c r="I47" s="152"/>
      <c r="J47" s="153"/>
      <c r="K47" s="154"/>
    </row>
    <row r="48" spans="1:11" x14ac:dyDescent="0.25">
      <c r="A48" s="18" t="s">
        <v>34</v>
      </c>
      <c r="B48" s="151"/>
      <c r="C48" s="21">
        <v>4</v>
      </c>
      <c r="D48" s="43"/>
      <c r="E48" s="51"/>
      <c r="F48" s="52"/>
      <c r="G48" s="52"/>
      <c r="H48" s="49"/>
      <c r="I48" s="152"/>
      <c r="J48" s="153"/>
      <c r="K48" s="154"/>
    </row>
    <row r="49" spans="1:11" x14ac:dyDescent="0.25">
      <c r="A49" s="18" t="s">
        <v>48</v>
      </c>
      <c r="B49" s="151"/>
      <c r="C49" s="21">
        <v>5</v>
      </c>
      <c r="D49" s="43"/>
      <c r="E49" s="51"/>
      <c r="F49" s="52"/>
      <c r="G49" s="52"/>
      <c r="H49" s="49"/>
      <c r="I49" s="152"/>
      <c r="J49" s="153"/>
      <c r="K49" s="154"/>
    </row>
    <row r="50" spans="1:11" x14ac:dyDescent="0.25">
      <c r="A50" s="18" t="s">
        <v>20</v>
      </c>
      <c r="B50" s="151"/>
      <c r="C50" s="21">
        <v>6</v>
      </c>
      <c r="D50" s="43"/>
      <c r="E50" s="51"/>
      <c r="F50" s="52"/>
      <c r="G50" s="52"/>
      <c r="H50" s="49"/>
      <c r="I50" s="152"/>
      <c r="J50" s="153"/>
      <c r="K50" s="154"/>
    </row>
    <row r="51" spans="1:11" x14ac:dyDescent="0.25">
      <c r="A51" s="12"/>
      <c r="B51" s="151"/>
      <c r="C51" s="21">
        <v>7</v>
      </c>
      <c r="D51" s="43"/>
      <c r="E51" s="51"/>
      <c r="F51" s="52"/>
      <c r="G51" s="52"/>
      <c r="H51" s="49"/>
      <c r="I51" s="152"/>
      <c r="J51" s="153"/>
      <c r="K51" s="154"/>
    </row>
    <row r="52" spans="1:11" x14ac:dyDescent="0.25">
      <c r="A52" s="12"/>
      <c r="B52" s="151"/>
      <c r="C52" s="21">
        <v>8</v>
      </c>
      <c r="D52" s="43"/>
      <c r="E52" s="51"/>
      <c r="F52" s="52"/>
      <c r="G52" s="52"/>
      <c r="H52" s="49"/>
      <c r="I52" s="155"/>
      <c r="J52" s="156"/>
      <c r="K52" s="157"/>
    </row>
    <row r="53" spans="1:11" x14ac:dyDescent="0.25">
      <c r="A53" s="12"/>
      <c r="B53" s="151"/>
      <c r="C53" s="21">
        <v>9</v>
      </c>
      <c r="D53" s="43"/>
      <c r="E53" s="51"/>
      <c r="F53" s="52"/>
      <c r="G53" s="52"/>
      <c r="H53" s="49"/>
      <c r="I53" s="3" t="s">
        <v>53</v>
      </c>
      <c r="J53" s="3" t="s">
        <v>17</v>
      </c>
      <c r="K53" s="6" t="s">
        <v>18</v>
      </c>
    </row>
    <row r="54" spans="1:11" ht="15.75" thickBot="1" x14ac:dyDescent="0.3">
      <c r="A54" s="13"/>
      <c r="B54" s="164" t="s">
        <v>4</v>
      </c>
      <c r="C54" s="164"/>
      <c r="D54" s="91"/>
      <c r="E54" s="64"/>
      <c r="F54" s="65"/>
      <c r="G54" s="65"/>
      <c r="H54" s="66"/>
      <c r="I54" s="109"/>
      <c r="J54" s="92"/>
      <c r="K54" s="73"/>
    </row>
    <row r="55" spans="1:11" ht="15.75" thickBot="1" x14ac:dyDescent="0.3">
      <c r="A55" s="23"/>
      <c r="B55" s="168" t="s">
        <v>24</v>
      </c>
      <c r="C55" s="159"/>
      <c r="D55" s="68"/>
      <c r="E55" s="69"/>
      <c r="F55" s="70"/>
      <c r="G55" s="71"/>
      <c r="H55" s="72"/>
      <c r="I55" s="109"/>
      <c r="J55" s="74"/>
      <c r="K55" s="75"/>
    </row>
    <row r="56" spans="1:11" ht="15.75" thickBot="1" x14ac:dyDescent="0.3">
      <c r="A56" s="169" t="s">
        <v>12</v>
      </c>
      <c r="B56" s="170"/>
      <c r="C56" s="94"/>
      <c r="D56" s="94" t="s">
        <v>9</v>
      </c>
      <c r="E56" s="94" t="s">
        <v>13</v>
      </c>
      <c r="F56" s="95" t="s">
        <v>11</v>
      </c>
      <c r="G56" s="94" t="s">
        <v>42</v>
      </c>
      <c r="H56" s="94" t="s">
        <v>15</v>
      </c>
      <c r="I56" s="171" t="s">
        <v>19</v>
      </c>
      <c r="J56" s="172"/>
      <c r="K56" s="173"/>
    </row>
    <row r="57" spans="1:11" ht="15" customHeight="1" x14ac:dyDescent="0.25">
      <c r="A57" s="90"/>
      <c r="B57" s="163" t="s">
        <v>3</v>
      </c>
      <c r="C57" s="20">
        <v>1</v>
      </c>
      <c r="D57" s="44"/>
      <c r="E57" s="59"/>
      <c r="F57" s="60"/>
      <c r="G57" s="61"/>
      <c r="H57" s="62"/>
      <c r="I57" s="165"/>
      <c r="J57" s="166"/>
      <c r="K57" s="167"/>
    </row>
    <row r="58" spans="1:11" ht="15" customHeight="1" x14ac:dyDescent="0.25">
      <c r="A58" s="12"/>
      <c r="B58" s="151"/>
      <c r="C58" s="21">
        <v>2</v>
      </c>
      <c r="D58" s="43"/>
      <c r="E58" s="51"/>
      <c r="F58" s="52"/>
      <c r="G58" s="52"/>
      <c r="H58" s="49"/>
      <c r="I58" s="152"/>
      <c r="J58" s="153"/>
      <c r="K58" s="154"/>
    </row>
    <row r="59" spans="1:11" x14ac:dyDescent="0.25">
      <c r="A59" s="12"/>
      <c r="B59" s="151"/>
      <c r="C59" s="21">
        <v>3</v>
      </c>
      <c r="D59" s="43"/>
      <c r="E59" s="51"/>
      <c r="F59" s="52"/>
      <c r="G59" s="49"/>
      <c r="H59" s="49"/>
      <c r="I59" s="152"/>
      <c r="J59" s="153"/>
      <c r="K59" s="154"/>
    </row>
    <row r="60" spans="1:11" x14ac:dyDescent="0.25">
      <c r="A60" s="18" t="s">
        <v>55</v>
      </c>
      <c r="B60" s="151"/>
      <c r="C60" s="21">
        <v>4</v>
      </c>
      <c r="D60" s="43"/>
      <c r="E60" s="51"/>
      <c r="F60" s="52"/>
      <c r="G60" s="52"/>
      <c r="H60" s="49"/>
      <c r="I60" s="152"/>
      <c r="J60" s="153"/>
      <c r="K60" s="154"/>
    </row>
    <row r="61" spans="1:11" x14ac:dyDescent="0.25">
      <c r="A61" s="18" t="s">
        <v>56</v>
      </c>
      <c r="B61" s="151"/>
      <c r="C61" s="21">
        <v>5</v>
      </c>
      <c r="D61" s="43"/>
      <c r="E61" s="51"/>
      <c r="F61" s="52"/>
      <c r="G61" s="52"/>
      <c r="H61" s="49"/>
      <c r="I61" s="152"/>
      <c r="J61" s="153"/>
      <c r="K61" s="154"/>
    </row>
    <row r="62" spans="1:11" x14ac:dyDescent="0.25">
      <c r="A62" s="18" t="s">
        <v>21</v>
      </c>
      <c r="B62" s="151"/>
      <c r="C62" s="21">
        <v>6</v>
      </c>
      <c r="D62" s="43"/>
      <c r="E62" s="51"/>
      <c r="F62" s="52"/>
      <c r="G62" s="52"/>
      <c r="H62" s="49"/>
      <c r="I62" s="152"/>
      <c r="J62" s="153"/>
      <c r="K62" s="154"/>
    </row>
    <row r="63" spans="1:11" x14ac:dyDescent="0.25">
      <c r="A63" s="12"/>
      <c r="B63" s="151"/>
      <c r="C63" s="21">
        <v>7</v>
      </c>
      <c r="D63" s="43"/>
      <c r="E63" s="51"/>
      <c r="F63" s="52"/>
      <c r="G63" s="52"/>
      <c r="H63" s="49"/>
      <c r="I63" s="152"/>
      <c r="J63" s="153"/>
      <c r="K63" s="154"/>
    </row>
    <row r="64" spans="1:11" x14ac:dyDescent="0.25">
      <c r="A64" s="12"/>
      <c r="B64" s="151"/>
      <c r="C64" s="21">
        <v>8</v>
      </c>
      <c r="D64" s="43"/>
      <c r="E64" s="51"/>
      <c r="F64" s="52"/>
      <c r="G64" s="52"/>
      <c r="H64" s="49"/>
      <c r="I64" s="155"/>
      <c r="J64" s="156"/>
      <c r="K64" s="157"/>
    </row>
    <row r="65" spans="1:11" x14ac:dyDescent="0.25">
      <c r="A65" s="12"/>
      <c r="B65" s="151"/>
      <c r="C65" s="21">
        <v>9</v>
      </c>
      <c r="D65" s="43"/>
      <c r="E65" s="51"/>
      <c r="F65" s="52"/>
      <c r="G65" s="52"/>
      <c r="H65" s="49"/>
      <c r="I65" s="98" t="s">
        <v>53</v>
      </c>
      <c r="J65" s="98" t="s">
        <v>17</v>
      </c>
      <c r="K65" s="6" t="s">
        <v>18</v>
      </c>
    </row>
    <row r="66" spans="1:11" ht="15.75" thickBot="1" x14ac:dyDescent="0.3">
      <c r="A66" s="13"/>
      <c r="B66" s="164" t="s">
        <v>4</v>
      </c>
      <c r="C66" s="164"/>
      <c r="D66" s="91"/>
      <c r="E66" s="64"/>
      <c r="F66" s="65"/>
      <c r="G66" s="65"/>
      <c r="H66" s="66"/>
      <c r="I66" s="109"/>
      <c r="J66" s="92"/>
      <c r="K66" s="73"/>
    </row>
    <row r="67" spans="1:11" ht="15" customHeight="1" x14ac:dyDescent="0.25">
      <c r="A67" s="90"/>
      <c r="B67" s="163" t="s">
        <v>3</v>
      </c>
      <c r="C67" s="9">
        <v>1</v>
      </c>
      <c r="D67" s="42"/>
      <c r="E67" s="47"/>
      <c r="F67" s="48"/>
      <c r="G67" s="49"/>
      <c r="H67" s="50"/>
      <c r="I67" s="165"/>
      <c r="J67" s="166"/>
      <c r="K67" s="167"/>
    </row>
    <row r="68" spans="1:11" x14ac:dyDescent="0.25">
      <c r="A68" s="12"/>
      <c r="B68" s="151"/>
      <c r="C68" s="21">
        <v>2</v>
      </c>
      <c r="D68" s="43"/>
      <c r="E68" s="51"/>
      <c r="F68" s="52"/>
      <c r="G68" s="52"/>
      <c r="H68" s="49"/>
      <c r="I68" s="152"/>
      <c r="J68" s="153"/>
      <c r="K68" s="154"/>
    </row>
    <row r="69" spans="1:11" x14ac:dyDescent="0.25">
      <c r="A69" s="12"/>
      <c r="B69" s="151"/>
      <c r="C69" s="21">
        <v>3</v>
      </c>
      <c r="D69" s="43"/>
      <c r="E69" s="51"/>
      <c r="F69" s="52"/>
      <c r="G69" s="49"/>
      <c r="H69" s="49"/>
      <c r="I69" s="152"/>
      <c r="J69" s="153"/>
      <c r="K69" s="154"/>
    </row>
    <row r="70" spans="1:11" x14ac:dyDescent="0.25">
      <c r="A70" s="18" t="s">
        <v>55</v>
      </c>
      <c r="B70" s="151"/>
      <c r="C70" s="21">
        <v>4</v>
      </c>
      <c r="D70" s="43"/>
      <c r="E70" s="51"/>
      <c r="F70" s="52"/>
      <c r="G70" s="52"/>
      <c r="H70" s="49"/>
      <c r="I70" s="152"/>
      <c r="J70" s="153"/>
      <c r="K70" s="154"/>
    </row>
    <row r="71" spans="1:11" x14ac:dyDescent="0.25">
      <c r="A71" s="18" t="s">
        <v>56</v>
      </c>
      <c r="B71" s="151"/>
      <c r="C71" s="21">
        <v>5</v>
      </c>
      <c r="D71" s="43"/>
      <c r="E71" s="51"/>
      <c r="F71" s="52"/>
      <c r="G71" s="52"/>
      <c r="H71" s="49"/>
      <c r="I71" s="152"/>
      <c r="J71" s="153"/>
      <c r="K71" s="154"/>
    </row>
    <row r="72" spans="1:11" x14ac:dyDescent="0.25">
      <c r="A72" s="18" t="s">
        <v>20</v>
      </c>
      <c r="B72" s="151"/>
      <c r="C72" s="21">
        <v>6</v>
      </c>
      <c r="D72" s="43"/>
      <c r="E72" s="51"/>
      <c r="F72" s="52"/>
      <c r="G72" s="52"/>
      <c r="H72" s="49"/>
      <c r="I72" s="152"/>
      <c r="J72" s="153"/>
      <c r="K72" s="154"/>
    </row>
    <row r="73" spans="1:11" x14ac:dyDescent="0.25">
      <c r="A73" s="12"/>
      <c r="B73" s="151"/>
      <c r="C73" s="21">
        <v>7</v>
      </c>
      <c r="D73" s="43"/>
      <c r="E73" s="51"/>
      <c r="F73" s="52"/>
      <c r="G73" s="52"/>
      <c r="H73" s="49"/>
      <c r="I73" s="152"/>
      <c r="J73" s="153"/>
      <c r="K73" s="154"/>
    </row>
    <row r="74" spans="1:11" x14ac:dyDescent="0.25">
      <c r="A74" s="12"/>
      <c r="B74" s="151"/>
      <c r="C74" s="21">
        <v>8</v>
      </c>
      <c r="D74" s="43"/>
      <c r="E74" s="51"/>
      <c r="F74" s="52"/>
      <c r="G74" s="52"/>
      <c r="H74" s="49"/>
      <c r="I74" s="155"/>
      <c r="J74" s="156"/>
      <c r="K74" s="157"/>
    </row>
    <row r="75" spans="1:11" x14ac:dyDescent="0.25">
      <c r="A75" s="12"/>
      <c r="B75" s="151"/>
      <c r="C75" s="21">
        <v>9</v>
      </c>
      <c r="D75" s="43"/>
      <c r="E75" s="51"/>
      <c r="F75" s="52"/>
      <c r="G75" s="52"/>
      <c r="H75" s="49"/>
      <c r="I75" s="98" t="s">
        <v>53</v>
      </c>
      <c r="J75" s="98" t="s">
        <v>17</v>
      </c>
      <c r="K75" s="6" t="s">
        <v>18</v>
      </c>
    </row>
    <row r="76" spans="1:11" ht="15.75" thickBot="1" x14ac:dyDescent="0.3">
      <c r="A76" s="13"/>
      <c r="B76" s="164" t="s">
        <v>4</v>
      </c>
      <c r="C76" s="164"/>
      <c r="D76" s="91"/>
      <c r="E76" s="64"/>
      <c r="F76" s="65"/>
      <c r="G76" s="65"/>
      <c r="H76" s="66"/>
      <c r="I76" s="109"/>
      <c r="J76" s="92"/>
      <c r="K76" s="73"/>
    </row>
    <row r="77" spans="1:11" ht="15.75" thickBot="1" x14ac:dyDescent="0.3">
      <c r="A77" s="23"/>
      <c r="B77" s="168" t="s">
        <v>24</v>
      </c>
      <c r="C77" s="159"/>
      <c r="D77" s="68"/>
      <c r="E77" s="69"/>
      <c r="F77" s="70"/>
      <c r="G77" s="71"/>
      <c r="H77" s="72"/>
      <c r="I77" s="109"/>
      <c r="J77" s="74"/>
      <c r="K77" s="75"/>
    </row>
    <row r="78" spans="1:11" ht="15.75" thickBot="1" x14ac:dyDescent="0.3">
      <c r="A78" s="169" t="s">
        <v>12</v>
      </c>
      <c r="B78" s="170"/>
      <c r="C78" s="94"/>
      <c r="D78" s="94" t="s">
        <v>9</v>
      </c>
      <c r="E78" s="94" t="s">
        <v>13</v>
      </c>
      <c r="F78" s="95" t="s">
        <v>11</v>
      </c>
      <c r="G78" s="94" t="s">
        <v>42</v>
      </c>
      <c r="H78" s="94" t="s">
        <v>15</v>
      </c>
      <c r="I78" s="171" t="s">
        <v>19</v>
      </c>
      <c r="J78" s="172"/>
      <c r="K78" s="173"/>
    </row>
    <row r="79" spans="1:11" ht="15" customHeight="1" x14ac:dyDescent="0.25">
      <c r="A79" s="90"/>
      <c r="B79" s="163" t="s">
        <v>3</v>
      </c>
      <c r="C79" s="20">
        <v>1</v>
      </c>
      <c r="D79" s="44"/>
      <c r="E79" s="59"/>
      <c r="F79" s="60"/>
      <c r="G79" s="61"/>
      <c r="H79" s="62"/>
      <c r="I79" s="165"/>
      <c r="J79" s="166"/>
      <c r="K79" s="167"/>
    </row>
    <row r="80" spans="1:11" ht="15" customHeight="1" x14ac:dyDescent="0.25">
      <c r="A80" s="12"/>
      <c r="B80" s="151"/>
      <c r="C80" s="21">
        <v>2</v>
      </c>
      <c r="D80" s="43"/>
      <c r="E80" s="51"/>
      <c r="F80" s="52"/>
      <c r="G80" s="52"/>
      <c r="H80" s="49"/>
      <c r="I80" s="152"/>
      <c r="J80" s="153"/>
      <c r="K80" s="154"/>
    </row>
    <row r="81" spans="1:11" x14ac:dyDescent="0.25">
      <c r="A81" s="12"/>
      <c r="B81" s="151"/>
      <c r="C81" s="21">
        <v>3</v>
      </c>
      <c r="D81" s="43"/>
      <c r="E81" s="51"/>
      <c r="F81" s="52"/>
      <c r="G81" s="49"/>
      <c r="H81" s="49"/>
      <c r="I81" s="152"/>
      <c r="J81" s="153"/>
      <c r="K81" s="154"/>
    </row>
    <row r="82" spans="1:11" x14ac:dyDescent="0.25">
      <c r="A82" s="18" t="s">
        <v>34</v>
      </c>
      <c r="B82" s="151"/>
      <c r="C82" s="21">
        <v>4</v>
      </c>
      <c r="D82" s="43"/>
      <c r="E82" s="51"/>
      <c r="F82" s="52"/>
      <c r="G82" s="52"/>
      <c r="H82" s="49"/>
      <c r="I82" s="152"/>
      <c r="J82" s="153"/>
      <c r="K82" s="154"/>
    </row>
    <row r="83" spans="1:11" x14ac:dyDescent="0.25">
      <c r="A83" s="18" t="s">
        <v>56</v>
      </c>
      <c r="B83" s="151"/>
      <c r="C83" s="21">
        <v>5</v>
      </c>
      <c r="D83" s="43"/>
      <c r="E83" s="51"/>
      <c r="F83" s="52"/>
      <c r="G83" s="52"/>
      <c r="H83" s="49"/>
      <c r="I83" s="152"/>
      <c r="J83" s="153"/>
      <c r="K83" s="154"/>
    </row>
    <row r="84" spans="1:11" x14ac:dyDescent="0.25">
      <c r="A84" s="18" t="s">
        <v>21</v>
      </c>
      <c r="B84" s="151"/>
      <c r="C84" s="21">
        <v>6</v>
      </c>
      <c r="D84" s="43"/>
      <c r="E84" s="51"/>
      <c r="F84" s="52"/>
      <c r="G84" s="52"/>
      <c r="H84" s="49"/>
      <c r="I84" s="152"/>
      <c r="J84" s="153"/>
      <c r="K84" s="154"/>
    </row>
    <row r="85" spans="1:11" x14ac:dyDescent="0.25">
      <c r="A85" s="12"/>
      <c r="B85" s="151"/>
      <c r="C85" s="21">
        <v>7</v>
      </c>
      <c r="D85" s="43"/>
      <c r="E85" s="51"/>
      <c r="F85" s="52"/>
      <c r="G85" s="52"/>
      <c r="H85" s="49"/>
      <c r="I85" s="152"/>
      <c r="J85" s="153"/>
      <c r="K85" s="154"/>
    </row>
    <row r="86" spans="1:11" x14ac:dyDescent="0.25">
      <c r="A86" s="12"/>
      <c r="B86" s="151"/>
      <c r="C86" s="21">
        <v>8</v>
      </c>
      <c r="D86" s="43"/>
      <c r="E86" s="51"/>
      <c r="F86" s="52"/>
      <c r="G86" s="52"/>
      <c r="H86" s="49"/>
      <c r="I86" s="155"/>
      <c r="J86" s="156"/>
      <c r="K86" s="157"/>
    </row>
    <row r="87" spans="1:11" x14ac:dyDescent="0.25">
      <c r="A87" s="12"/>
      <c r="B87" s="151"/>
      <c r="C87" s="21">
        <v>9</v>
      </c>
      <c r="D87" s="43"/>
      <c r="E87" s="51"/>
      <c r="F87" s="52"/>
      <c r="G87" s="52"/>
      <c r="H87" s="49"/>
      <c r="I87" s="98" t="s">
        <v>53</v>
      </c>
      <c r="J87" s="98" t="s">
        <v>17</v>
      </c>
      <c r="K87" s="6" t="s">
        <v>18</v>
      </c>
    </row>
    <row r="88" spans="1:11" ht="15.75" thickBot="1" x14ac:dyDescent="0.3">
      <c r="A88" s="13"/>
      <c r="B88" s="164" t="s">
        <v>4</v>
      </c>
      <c r="C88" s="164"/>
      <c r="D88" s="91"/>
      <c r="E88" s="64"/>
      <c r="F88" s="65"/>
      <c r="G88" s="65"/>
      <c r="H88" s="66"/>
      <c r="I88" s="109"/>
      <c r="J88" s="92"/>
      <c r="K88" s="73"/>
    </row>
    <row r="89" spans="1:11" ht="15.75" thickBot="1" x14ac:dyDescent="0.3">
      <c r="A89" s="158" t="s">
        <v>12</v>
      </c>
      <c r="B89" s="159"/>
      <c r="C89" s="16"/>
      <c r="D89" s="16" t="s">
        <v>9</v>
      </c>
      <c r="E89" s="16" t="s">
        <v>13</v>
      </c>
      <c r="F89" s="17" t="s">
        <v>11</v>
      </c>
      <c r="G89" s="16" t="s">
        <v>42</v>
      </c>
      <c r="H89" s="16" t="s">
        <v>15</v>
      </c>
      <c r="I89" s="160" t="s">
        <v>19</v>
      </c>
      <c r="J89" s="161"/>
      <c r="K89" s="162"/>
    </row>
    <row r="90" spans="1:11" ht="15" customHeight="1" x14ac:dyDescent="0.25">
      <c r="A90" s="118"/>
      <c r="B90" s="150" t="s">
        <v>3</v>
      </c>
      <c r="C90" s="9">
        <v>1</v>
      </c>
      <c r="D90" s="42"/>
      <c r="E90" s="47"/>
      <c r="F90" s="48"/>
      <c r="G90" s="113"/>
      <c r="H90" s="50"/>
      <c r="I90" s="152"/>
      <c r="J90" s="153"/>
      <c r="K90" s="154"/>
    </row>
    <row r="91" spans="1:11" x14ac:dyDescent="0.25">
      <c r="A91" s="12"/>
      <c r="B91" s="151"/>
      <c r="C91" s="21">
        <v>2</v>
      </c>
      <c r="D91" s="43"/>
      <c r="E91" s="51"/>
      <c r="F91" s="52"/>
      <c r="G91" s="52"/>
      <c r="H91" s="49"/>
      <c r="I91" s="152"/>
      <c r="J91" s="153"/>
      <c r="K91" s="154"/>
    </row>
    <row r="92" spans="1:11" x14ac:dyDescent="0.25">
      <c r="A92" s="12"/>
      <c r="B92" s="151"/>
      <c r="C92" s="21">
        <v>3</v>
      </c>
      <c r="D92" s="43"/>
      <c r="E92" s="51"/>
      <c r="F92" s="52"/>
      <c r="G92" s="49"/>
      <c r="H92" s="49"/>
      <c r="I92" s="152"/>
      <c r="J92" s="153"/>
      <c r="K92" s="154"/>
    </row>
    <row r="93" spans="1:11" x14ac:dyDescent="0.25">
      <c r="A93" s="18" t="s">
        <v>34</v>
      </c>
      <c r="B93" s="151"/>
      <c r="C93" s="21">
        <v>4</v>
      </c>
      <c r="D93" s="43"/>
      <c r="E93" s="51"/>
      <c r="F93" s="52"/>
      <c r="G93" s="52"/>
      <c r="H93" s="49"/>
      <c r="I93" s="152"/>
      <c r="J93" s="153"/>
      <c r="K93" s="154"/>
    </row>
    <row r="94" spans="1:11" x14ac:dyDescent="0.25">
      <c r="A94" s="18" t="s">
        <v>56</v>
      </c>
      <c r="B94" s="151"/>
      <c r="C94" s="21">
        <v>5</v>
      </c>
      <c r="D94" s="43"/>
      <c r="E94" s="51"/>
      <c r="F94" s="52"/>
      <c r="G94" s="52"/>
      <c r="H94" s="49"/>
      <c r="I94" s="152"/>
      <c r="J94" s="153"/>
      <c r="K94" s="154"/>
    </row>
    <row r="95" spans="1:11" x14ac:dyDescent="0.25">
      <c r="A95" s="18" t="s">
        <v>20</v>
      </c>
      <c r="B95" s="151"/>
      <c r="C95" s="21">
        <v>6</v>
      </c>
      <c r="D95" s="43"/>
      <c r="E95" s="51"/>
      <c r="F95" s="52"/>
      <c r="G95" s="52"/>
      <c r="H95" s="49"/>
      <c r="I95" s="152"/>
      <c r="J95" s="153"/>
      <c r="K95" s="154"/>
    </row>
    <row r="96" spans="1:11" x14ac:dyDescent="0.25">
      <c r="A96" s="12"/>
      <c r="B96" s="151"/>
      <c r="C96" s="21">
        <v>7</v>
      </c>
      <c r="D96" s="43"/>
      <c r="E96" s="51"/>
      <c r="F96" s="52"/>
      <c r="G96" s="52"/>
      <c r="H96" s="49"/>
      <c r="I96" s="152"/>
      <c r="J96" s="153"/>
      <c r="K96" s="154"/>
    </row>
    <row r="97" spans="1:11" x14ac:dyDescent="0.25">
      <c r="A97" s="12"/>
      <c r="B97" s="151"/>
      <c r="C97" s="21">
        <v>8</v>
      </c>
      <c r="D97" s="43"/>
      <c r="E97" s="51"/>
      <c r="F97" s="52"/>
      <c r="G97" s="52"/>
      <c r="H97" s="49"/>
      <c r="I97" s="155"/>
      <c r="J97" s="156"/>
      <c r="K97" s="157"/>
    </row>
    <row r="98" spans="1:11" x14ac:dyDescent="0.25">
      <c r="A98" s="12"/>
      <c r="B98" s="151"/>
      <c r="C98" s="21">
        <v>9</v>
      </c>
      <c r="D98" s="43"/>
      <c r="E98" s="51"/>
      <c r="F98" s="52"/>
      <c r="G98" s="52"/>
      <c r="H98" s="49"/>
      <c r="I98" s="98" t="s">
        <v>53</v>
      </c>
      <c r="J98" s="98" t="s">
        <v>17</v>
      </c>
      <c r="K98" s="6" t="s">
        <v>18</v>
      </c>
    </row>
    <row r="99" spans="1:11" ht="15.75" thickBot="1" x14ac:dyDescent="0.3">
      <c r="A99" s="13"/>
      <c r="B99" s="164" t="s">
        <v>4</v>
      </c>
      <c r="C99" s="164"/>
      <c r="D99" s="91"/>
      <c r="E99" s="64"/>
      <c r="F99" s="65"/>
      <c r="G99" s="65"/>
      <c r="H99" s="66"/>
      <c r="I99" s="109"/>
      <c r="J99" s="92"/>
      <c r="K99" s="73"/>
    </row>
    <row r="100" spans="1:11" ht="15.75" thickBot="1" x14ac:dyDescent="0.3">
      <c r="A100" s="23"/>
      <c r="B100" s="168" t="s">
        <v>24</v>
      </c>
      <c r="C100" s="159"/>
      <c r="D100" s="68"/>
      <c r="E100" s="69"/>
      <c r="F100" s="70"/>
      <c r="G100" s="71"/>
      <c r="H100" s="72"/>
      <c r="I100" s="109"/>
      <c r="J100" s="74"/>
      <c r="K100" s="75"/>
    </row>
    <row r="101" spans="1:11" ht="15.75" thickBot="1" x14ac:dyDescent="0.3">
      <c r="A101" s="158" t="s">
        <v>12</v>
      </c>
      <c r="B101" s="159"/>
      <c r="C101" s="16"/>
      <c r="D101" s="16" t="s">
        <v>9</v>
      </c>
      <c r="E101" s="16" t="s">
        <v>13</v>
      </c>
      <c r="F101" s="17" t="s">
        <v>11</v>
      </c>
      <c r="G101" s="16" t="s">
        <v>42</v>
      </c>
      <c r="H101" s="16" t="s">
        <v>15</v>
      </c>
      <c r="I101" s="160" t="s">
        <v>19</v>
      </c>
      <c r="J101" s="161"/>
      <c r="K101" s="162"/>
    </row>
    <row r="102" spans="1:11" ht="15" customHeight="1" x14ac:dyDescent="0.25">
      <c r="A102" s="90"/>
      <c r="B102" s="163" t="s">
        <v>3</v>
      </c>
      <c r="C102" s="20">
        <v>1</v>
      </c>
      <c r="D102" s="44"/>
      <c r="E102" s="59"/>
      <c r="F102" s="60"/>
      <c r="G102" s="61"/>
      <c r="H102" s="62"/>
      <c r="I102" s="165"/>
      <c r="J102" s="166"/>
      <c r="K102" s="167"/>
    </row>
    <row r="103" spans="1:11" ht="15" customHeight="1" x14ac:dyDescent="0.25">
      <c r="A103" s="12"/>
      <c r="B103" s="151"/>
      <c r="C103" s="21">
        <v>2</v>
      </c>
      <c r="D103" s="43"/>
      <c r="E103" s="51"/>
      <c r="F103" s="52"/>
      <c r="G103" s="49"/>
      <c r="H103" s="50"/>
      <c r="I103" s="152"/>
      <c r="J103" s="153"/>
      <c r="K103" s="154"/>
    </row>
    <row r="104" spans="1:11" x14ac:dyDescent="0.25">
      <c r="A104" s="12"/>
      <c r="B104" s="151"/>
      <c r="C104" s="21">
        <v>3</v>
      </c>
      <c r="D104" s="43"/>
      <c r="E104" s="51"/>
      <c r="F104" s="52"/>
      <c r="G104" s="49"/>
      <c r="H104" s="50"/>
      <c r="I104" s="152"/>
      <c r="J104" s="153"/>
      <c r="K104" s="154"/>
    </row>
    <row r="105" spans="1:11" x14ac:dyDescent="0.25">
      <c r="A105" s="18" t="s">
        <v>55</v>
      </c>
      <c r="B105" s="151"/>
      <c r="C105" s="21">
        <v>4</v>
      </c>
      <c r="D105" s="43"/>
      <c r="E105" s="47"/>
      <c r="F105" s="52"/>
      <c r="G105" s="49"/>
      <c r="H105" s="50"/>
      <c r="I105" s="152"/>
      <c r="J105" s="153"/>
      <c r="K105" s="154"/>
    </row>
    <row r="106" spans="1:11" x14ac:dyDescent="0.25">
      <c r="A106" s="18" t="s">
        <v>49</v>
      </c>
      <c r="B106" s="151"/>
      <c r="C106" s="21">
        <v>5</v>
      </c>
      <c r="D106" s="43"/>
      <c r="E106" s="51"/>
      <c r="F106" s="52"/>
      <c r="G106" s="49"/>
      <c r="H106" s="50"/>
      <c r="I106" s="152"/>
      <c r="J106" s="153"/>
      <c r="K106" s="154"/>
    </row>
    <row r="107" spans="1:11" x14ac:dyDescent="0.25">
      <c r="A107" s="18" t="s">
        <v>21</v>
      </c>
      <c r="B107" s="151"/>
      <c r="C107" s="21">
        <v>6</v>
      </c>
      <c r="D107" s="43"/>
      <c r="E107" s="51"/>
      <c r="F107" s="52"/>
      <c r="G107" s="49"/>
      <c r="H107" s="50"/>
      <c r="I107" s="152"/>
      <c r="J107" s="153"/>
      <c r="K107" s="154"/>
    </row>
    <row r="108" spans="1:11" x14ac:dyDescent="0.25">
      <c r="A108" s="18"/>
      <c r="B108" s="151"/>
      <c r="C108" s="21">
        <v>7</v>
      </c>
      <c r="D108" s="43"/>
      <c r="E108" s="47"/>
      <c r="F108" s="52"/>
      <c r="G108" s="49"/>
      <c r="H108" s="50"/>
      <c r="I108" s="152"/>
      <c r="J108" s="153"/>
      <c r="K108" s="154"/>
    </row>
    <row r="109" spans="1:11" x14ac:dyDescent="0.25">
      <c r="A109" s="18"/>
      <c r="B109" s="151"/>
      <c r="C109" s="21">
        <v>8</v>
      </c>
      <c r="D109" s="43"/>
      <c r="E109" s="51"/>
      <c r="F109" s="52"/>
      <c r="G109" s="49"/>
      <c r="H109" s="50"/>
      <c r="I109" s="152"/>
      <c r="J109" s="153"/>
      <c r="K109" s="154"/>
    </row>
    <row r="110" spans="1:11" x14ac:dyDescent="0.25">
      <c r="A110" s="12"/>
      <c r="B110" s="151"/>
      <c r="C110" s="21">
        <v>9</v>
      </c>
      <c r="D110" s="43"/>
      <c r="E110" s="51"/>
      <c r="F110" s="52"/>
      <c r="G110" s="49"/>
      <c r="H110" s="50"/>
      <c r="I110" s="152"/>
      <c r="J110" s="153"/>
      <c r="K110" s="154"/>
    </row>
    <row r="111" spans="1:11" x14ac:dyDescent="0.25">
      <c r="A111" s="12"/>
      <c r="B111" s="151"/>
      <c r="C111" s="21">
        <v>10</v>
      </c>
      <c r="D111" s="43"/>
      <c r="E111" s="47"/>
      <c r="F111" s="52"/>
      <c r="G111" s="49"/>
      <c r="H111" s="50"/>
      <c r="I111" s="155"/>
      <c r="J111" s="156"/>
      <c r="K111" s="157"/>
    </row>
    <row r="112" spans="1:11" x14ac:dyDescent="0.25">
      <c r="A112" s="12"/>
      <c r="B112" s="151"/>
      <c r="C112" s="21">
        <v>11</v>
      </c>
      <c r="D112" s="43"/>
      <c r="E112" s="51"/>
      <c r="F112" s="52"/>
      <c r="G112" s="49"/>
      <c r="H112" s="50"/>
      <c r="I112" s="98" t="s">
        <v>53</v>
      </c>
      <c r="J112" s="98" t="s">
        <v>17</v>
      </c>
      <c r="K112" s="6" t="s">
        <v>18</v>
      </c>
    </row>
    <row r="113" spans="1:11" ht="15.75" thickBot="1" x14ac:dyDescent="0.3">
      <c r="A113" s="13"/>
      <c r="B113" s="164" t="s">
        <v>4</v>
      </c>
      <c r="C113" s="164"/>
      <c r="D113" s="63"/>
      <c r="E113" s="64"/>
      <c r="F113" s="65"/>
      <c r="G113" s="66"/>
      <c r="H113" s="67"/>
      <c r="I113" s="109"/>
      <c r="J113" s="92"/>
      <c r="K113" s="73"/>
    </row>
    <row r="114" spans="1:11" ht="15.75" hidden="1" thickBot="1" x14ac:dyDescent="0.3">
      <c r="A114" s="158" t="s">
        <v>12</v>
      </c>
      <c r="B114" s="159"/>
      <c r="C114" s="16"/>
      <c r="D114" s="16" t="s">
        <v>9</v>
      </c>
      <c r="E114" s="16" t="s">
        <v>13</v>
      </c>
      <c r="F114" s="17" t="s">
        <v>11</v>
      </c>
      <c r="G114" s="16" t="s">
        <v>42</v>
      </c>
      <c r="H114" s="16" t="s">
        <v>15</v>
      </c>
      <c r="I114" s="160" t="s">
        <v>19</v>
      </c>
      <c r="J114" s="161"/>
      <c r="K114" s="162"/>
    </row>
    <row r="115" spans="1:11" ht="15" customHeight="1" x14ac:dyDescent="0.25">
      <c r="A115" s="14"/>
      <c r="B115" s="163" t="s">
        <v>3</v>
      </c>
      <c r="C115" s="9">
        <v>1</v>
      </c>
      <c r="D115" s="42"/>
      <c r="E115" s="47"/>
      <c r="F115" s="48"/>
      <c r="G115" s="49"/>
      <c r="H115" s="50"/>
      <c r="I115" s="165"/>
      <c r="J115" s="166"/>
      <c r="K115" s="167"/>
    </row>
    <row r="116" spans="1:11" x14ac:dyDescent="0.25">
      <c r="A116" s="12"/>
      <c r="B116" s="151"/>
      <c r="C116" s="21">
        <v>2</v>
      </c>
      <c r="D116" s="43"/>
      <c r="E116" s="51"/>
      <c r="F116" s="52"/>
      <c r="G116" s="52"/>
      <c r="H116" s="49"/>
      <c r="I116" s="152"/>
      <c r="J116" s="153"/>
      <c r="K116" s="154"/>
    </row>
    <row r="117" spans="1:11" x14ac:dyDescent="0.25">
      <c r="A117" s="12"/>
      <c r="B117" s="151"/>
      <c r="C117" s="21">
        <v>3</v>
      </c>
      <c r="D117" s="43"/>
      <c r="E117" s="51"/>
      <c r="F117" s="52"/>
      <c r="G117" s="49"/>
      <c r="H117" s="49"/>
      <c r="I117" s="152"/>
      <c r="J117" s="153"/>
      <c r="K117" s="154"/>
    </row>
    <row r="118" spans="1:11" x14ac:dyDescent="0.25">
      <c r="A118" s="18" t="s">
        <v>55</v>
      </c>
      <c r="B118" s="151"/>
      <c r="C118" s="21">
        <v>4</v>
      </c>
      <c r="D118" s="43"/>
      <c r="E118" s="51"/>
      <c r="F118" s="52"/>
      <c r="G118" s="52"/>
      <c r="H118" s="49"/>
      <c r="I118" s="152"/>
      <c r="J118" s="153"/>
      <c r="K118" s="154"/>
    </row>
    <row r="119" spans="1:11" x14ac:dyDescent="0.25">
      <c r="A119" s="18" t="s">
        <v>49</v>
      </c>
      <c r="B119" s="151"/>
      <c r="C119" s="21">
        <v>5</v>
      </c>
      <c r="D119" s="43"/>
      <c r="E119" s="51"/>
      <c r="F119" s="52"/>
      <c r="G119" s="52"/>
      <c r="H119" s="49"/>
      <c r="I119" s="152"/>
      <c r="J119" s="153"/>
      <c r="K119" s="154"/>
    </row>
    <row r="120" spans="1:11" x14ac:dyDescent="0.25">
      <c r="A120" s="18" t="s">
        <v>20</v>
      </c>
      <c r="B120" s="151"/>
      <c r="C120" s="21">
        <v>6</v>
      </c>
      <c r="D120" s="43"/>
      <c r="E120" s="51"/>
      <c r="F120" s="52"/>
      <c r="G120" s="52"/>
      <c r="H120" s="49"/>
      <c r="I120" s="152"/>
      <c r="J120" s="153"/>
      <c r="K120" s="154"/>
    </row>
    <row r="121" spans="1:11" x14ac:dyDescent="0.25">
      <c r="A121" s="18"/>
      <c r="B121" s="151"/>
      <c r="C121" s="21">
        <v>7</v>
      </c>
      <c r="D121" s="43"/>
      <c r="E121" s="51"/>
      <c r="F121" s="52"/>
      <c r="G121" s="52"/>
      <c r="H121" s="49"/>
      <c r="I121" s="152"/>
      <c r="J121" s="153"/>
      <c r="K121" s="154"/>
    </row>
    <row r="122" spans="1:11" x14ac:dyDescent="0.25">
      <c r="A122" s="18"/>
      <c r="B122" s="151"/>
      <c r="C122" s="21">
        <v>8</v>
      </c>
      <c r="D122" s="43"/>
      <c r="E122" s="51"/>
      <c r="F122" s="52"/>
      <c r="G122" s="52"/>
      <c r="H122" s="49"/>
      <c r="I122" s="152"/>
      <c r="J122" s="153"/>
      <c r="K122" s="154"/>
    </row>
    <row r="123" spans="1:11" x14ac:dyDescent="0.25">
      <c r="A123" s="12"/>
      <c r="B123" s="151"/>
      <c r="C123" s="21">
        <v>9</v>
      </c>
      <c r="D123" s="43"/>
      <c r="E123" s="51"/>
      <c r="F123" s="52"/>
      <c r="G123" s="52"/>
      <c r="H123" s="49"/>
      <c r="I123" s="152"/>
      <c r="J123" s="153"/>
      <c r="K123" s="154"/>
    </row>
    <row r="124" spans="1:11" x14ac:dyDescent="0.25">
      <c r="A124" s="12"/>
      <c r="B124" s="151"/>
      <c r="C124" s="21">
        <v>10</v>
      </c>
      <c r="D124" s="43"/>
      <c r="E124" s="51"/>
      <c r="F124" s="52"/>
      <c r="G124" s="49"/>
      <c r="H124" s="50"/>
      <c r="I124" s="155"/>
      <c r="J124" s="156"/>
      <c r="K124" s="157"/>
    </row>
    <row r="125" spans="1:11" x14ac:dyDescent="0.25">
      <c r="A125" s="12"/>
      <c r="B125" s="151"/>
      <c r="C125" s="21">
        <v>11</v>
      </c>
      <c r="D125" s="43"/>
      <c r="E125" s="51"/>
      <c r="F125" s="52"/>
      <c r="G125" s="49"/>
      <c r="H125" s="50"/>
      <c r="I125" s="22" t="s">
        <v>53</v>
      </c>
      <c r="J125" s="22" t="s">
        <v>17</v>
      </c>
      <c r="K125" s="6" t="s">
        <v>18</v>
      </c>
    </row>
    <row r="126" spans="1:11" ht="15.75" thickBot="1" x14ac:dyDescent="0.3">
      <c r="A126" s="13"/>
      <c r="B126" s="164" t="s">
        <v>4</v>
      </c>
      <c r="C126" s="164"/>
      <c r="D126" s="53"/>
      <c r="E126" s="54"/>
      <c r="F126" s="55"/>
      <c r="G126" s="49"/>
      <c r="H126" s="56"/>
      <c r="I126" s="109"/>
      <c r="J126" s="57"/>
      <c r="K126" s="58"/>
    </row>
    <row r="127" spans="1:11" ht="15.75" thickBot="1" x14ac:dyDescent="0.3">
      <c r="A127" s="23"/>
      <c r="B127" s="168" t="s">
        <v>24</v>
      </c>
      <c r="C127" s="159"/>
      <c r="D127" s="68"/>
      <c r="E127" s="69"/>
      <c r="F127" s="70"/>
      <c r="G127" s="71"/>
      <c r="H127" s="72"/>
      <c r="I127" s="109"/>
      <c r="J127" s="74"/>
      <c r="K127" s="75"/>
    </row>
    <row r="128" spans="1:11" ht="15.75" thickBot="1" x14ac:dyDescent="0.3">
      <c r="A128" s="158" t="s">
        <v>12</v>
      </c>
      <c r="B128" s="159"/>
      <c r="C128" s="16"/>
      <c r="D128" s="16" t="s">
        <v>9</v>
      </c>
      <c r="E128" s="16" t="s">
        <v>13</v>
      </c>
      <c r="F128" s="17" t="s">
        <v>11</v>
      </c>
      <c r="G128" s="16" t="s">
        <v>42</v>
      </c>
      <c r="H128" s="16" t="s">
        <v>15</v>
      </c>
      <c r="I128" s="160" t="s">
        <v>19</v>
      </c>
      <c r="J128" s="161"/>
      <c r="K128" s="162"/>
    </row>
    <row r="129" spans="1:11" ht="15" customHeight="1" x14ac:dyDescent="0.25">
      <c r="A129" s="90"/>
      <c r="B129" s="163" t="s">
        <v>3</v>
      </c>
      <c r="C129" s="20">
        <v>1</v>
      </c>
      <c r="D129" s="44"/>
      <c r="E129" s="59"/>
      <c r="F129" s="60"/>
      <c r="G129" s="61"/>
      <c r="H129" s="62"/>
      <c r="I129" s="165"/>
      <c r="J129" s="166"/>
      <c r="K129" s="167"/>
    </row>
    <row r="130" spans="1:11" ht="15" customHeight="1" x14ac:dyDescent="0.25">
      <c r="A130" s="12"/>
      <c r="B130" s="151"/>
      <c r="C130" s="21">
        <v>2</v>
      </c>
      <c r="D130" s="43"/>
      <c r="E130" s="51"/>
      <c r="F130" s="52"/>
      <c r="G130" s="49"/>
      <c r="H130" s="50"/>
      <c r="I130" s="152"/>
      <c r="J130" s="153"/>
      <c r="K130" s="154"/>
    </row>
    <row r="131" spans="1:11" x14ac:dyDescent="0.25">
      <c r="A131" s="12"/>
      <c r="B131" s="151"/>
      <c r="C131" s="21">
        <v>3</v>
      </c>
      <c r="D131" s="43"/>
      <c r="E131" s="51"/>
      <c r="F131" s="52"/>
      <c r="G131" s="49"/>
      <c r="H131" s="50"/>
      <c r="I131" s="152"/>
      <c r="J131" s="153"/>
      <c r="K131" s="154"/>
    </row>
    <row r="132" spans="1:11" x14ac:dyDescent="0.25">
      <c r="A132" s="18" t="s">
        <v>34</v>
      </c>
      <c r="B132" s="151"/>
      <c r="C132" s="21">
        <v>4</v>
      </c>
      <c r="D132" s="43"/>
      <c r="E132" s="47"/>
      <c r="F132" s="52"/>
      <c r="G132" s="49"/>
      <c r="H132" s="50"/>
      <c r="I132" s="152"/>
      <c r="J132" s="153"/>
      <c r="K132" s="154"/>
    </row>
    <row r="133" spans="1:11" x14ac:dyDescent="0.25">
      <c r="A133" s="18" t="s">
        <v>49</v>
      </c>
      <c r="B133" s="151"/>
      <c r="C133" s="21">
        <v>5</v>
      </c>
      <c r="D133" s="43"/>
      <c r="E133" s="51"/>
      <c r="F133" s="52"/>
      <c r="G133" s="49"/>
      <c r="H133" s="50"/>
      <c r="I133" s="152"/>
      <c r="J133" s="153"/>
      <c r="K133" s="154"/>
    </row>
    <row r="134" spans="1:11" x14ac:dyDescent="0.25">
      <c r="A134" s="18" t="s">
        <v>21</v>
      </c>
      <c r="B134" s="151"/>
      <c r="C134" s="21">
        <v>6</v>
      </c>
      <c r="D134" s="43"/>
      <c r="E134" s="51"/>
      <c r="F134" s="52"/>
      <c r="G134" s="49"/>
      <c r="H134" s="50"/>
      <c r="I134" s="152"/>
      <c r="J134" s="153"/>
      <c r="K134" s="154"/>
    </row>
    <row r="135" spans="1:11" x14ac:dyDescent="0.25">
      <c r="A135" s="18"/>
      <c r="B135" s="151"/>
      <c r="C135" s="21">
        <v>7</v>
      </c>
      <c r="D135" s="43"/>
      <c r="E135" s="47"/>
      <c r="F135" s="52"/>
      <c r="G135" s="49"/>
      <c r="H135" s="50"/>
      <c r="I135" s="152"/>
      <c r="J135" s="153"/>
      <c r="K135" s="154"/>
    </row>
    <row r="136" spans="1:11" x14ac:dyDescent="0.25">
      <c r="A136" s="18"/>
      <c r="B136" s="151"/>
      <c r="C136" s="21">
        <v>8</v>
      </c>
      <c r="D136" s="43"/>
      <c r="E136" s="51"/>
      <c r="F136" s="52"/>
      <c r="G136" s="49"/>
      <c r="H136" s="50"/>
      <c r="I136" s="152"/>
      <c r="J136" s="153"/>
      <c r="K136" s="154"/>
    </row>
    <row r="137" spans="1:11" x14ac:dyDescent="0.25">
      <c r="A137" s="12"/>
      <c r="B137" s="151"/>
      <c r="C137" s="21">
        <v>9</v>
      </c>
      <c r="D137" s="43"/>
      <c r="E137" s="51"/>
      <c r="F137" s="52"/>
      <c r="G137" s="49"/>
      <c r="H137" s="50"/>
      <c r="I137" s="152"/>
      <c r="J137" s="153"/>
      <c r="K137" s="154"/>
    </row>
    <row r="138" spans="1:11" x14ac:dyDescent="0.25">
      <c r="A138" s="12"/>
      <c r="B138" s="151"/>
      <c r="C138" s="21">
        <v>10</v>
      </c>
      <c r="D138" s="43"/>
      <c r="E138" s="47"/>
      <c r="F138" s="52"/>
      <c r="G138" s="49"/>
      <c r="H138" s="50"/>
      <c r="I138" s="155"/>
      <c r="J138" s="156"/>
      <c r="K138" s="157"/>
    </row>
    <row r="139" spans="1:11" x14ac:dyDescent="0.25">
      <c r="A139" s="12"/>
      <c r="B139" s="151"/>
      <c r="C139" s="21">
        <v>11</v>
      </c>
      <c r="D139" s="43"/>
      <c r="E139" s="51"/>
      <c r="F139" s="52"/>
      <c r="G139" s="49"/>
      <c r="H139" s="50"/>
      <c r="I139" s="98" t="s">
        <v>53</v>
      </c>
      <c r="J139" s="98" t="s">
        <v>17</v>
      </c>
      <c r="K139" s="6" t="s">
        <v>18</v>
      </c>
    </row>
    <row r="140" spans="1:11" ht="15.75" thickBot="1" x14ac:dyDescent="0.3">
      <c r="A140" s="13"/>
      <c r="B140" s="164" t="s">
        <v>4</v>
      </c>
      <c r="C140" s="164"/>
      <c r="D140" s="63"/>
      <c r="E140" s="64"/>
      <c r="F140" s="65"/>
      <c r="G140" s="66"/>
      <c r="H140" s="67"/>
      <c r="I140" s="109"/>
      <c r="J140" s="92"/>
      <c r="K140" s="73"/>
    </row>
    <row r="141" spans="1:11" ht="15" customHeight="1" x14ac:dyDescent="0.25">
      <c r="A141" s="14"/>
      <c r="B141" s="163" t="s">
        <v>3</v>
      </c>
      <c r="C141" s="9">
        <v>1</v>
      </c>
      <c r="D141" s="42"/>
      <c r="E141" s="47"/>
      <c r="F141" s="48"/>
      <c r="G141" s="49"/>
      <c r="H141" s="50"/>
      <c r="I141" s="165"/>
      <c r="J141" s="166"/>
      <c r="K141" s="167"/>
    </row>
    <row r="142" spans="1:11" x14ac:dyDescent="0.25">
      <c r="A142" s="12"/>
      <c r="B142" s="151"/>
      <c r="C142" s="21">
        <v>2</v>
      </c>
      <c r="D142" s="43"/>
      <c r="E142" s="51"/>
      <c r="F142" s="52"/>
      <c r="G142" s="52"/>
      <c r="H142" s="49"/>
      <c r="I142" s="152"/>
      <c r="J142" s="153"/>
      <c r="K142" s="154"/>
    </row>
    <row r="143" spans="1:11" x14ac:dyDescent="0.25">
      <c r="A143" s="12"/>
      <c r="B143" s="151"/>
      <c r="C143" s="21">
        <v>3</v>
      </c>
      <c r="D143" s="43"/>
      <c r="E143" s="51"/>
      <c r="F143" s="52"/>
      <c r="G143" s="49"/>
      <c r="H143" s="49"/>
      <c r="I143" s="152"/>
      <c r="J143" s="153"/>
      <c r="K143" s="154"/>
    </row>
    <row r="144" spans="1:11" x14ac:dyDescent="0.25">
      <c r="A144" s="18" t="s">
        <v>34</v>
      </c>
      <c r="B144" s="151"/>
      <c r="C144" s="21">
        <v>4</v>
      </c>
      <c r="D144" s="43"/>
      <c r="E144" s="51"/>
      <c r="F144" s="52"/>
      <c r="G144" s="52"/>
      <c r="H144" s="49"/>
      <c r="I144" s="152"/>
      <c r="J144" s="153"/>
      <c r="K144" s="154"/>
    </row>
    <row r="145" spans="1:11" x14ac:dyDescent="0.25">
      <c r="A145" s="18" t="s">
        <v>49</v>
      </c>
      <c r="B145" s="151"/>
      <c r="C145" s="21">
        <v>5</v>
      </c>
      <c r="D145" s="43"/>
      <c r="E145" s="51"/>
      <c r="F145" s="52"/>
      <c r="G145" s="52"/>
      <c r="H145" s="49"/>
      <c r="I145" s="152"/>
      <c r="J145" s="153"/>
      <c r="K145" s="154"/>
    </row>
    <row r="146" spans="1:11" x14ac:dyDescent="0.25">
      <c r="A146" s="18" t="s">
        <v>20</v>
      </c>
      <c r="B146" s="151"/>
      <c r="C146" s="21">
        <v>6</v>
      </c>
      <c r="D146" s="43"/>
      <c r="E146" s="51"/>
      <c r="F146" s="52"/>
      <c r="G146" s="52"/>
      <c r="H146" s="49"/>
      <c r="I146" s="152"/>
      <c r="J146" s="153"/>
      <c r="K146" s="154"/>
    </row>
    <row r="147" spans="1:11" x14ac:dyDescent="0.25">
      <c r="A147" s="18"/>
      <c r="B147" s="151"/>
      <c r="C147" s="21">
        <v>7</v>
      </c>
      <c r="D147" s="43"/>
      <c r="E147" s="51"/>
      <c r="F147" s="52"/>
      <c r="G147" s="52"/>
      <c r="H147" s="49"/>
      <c r="I147" s="152"/>
      <c r="J147" s="153"/>
      <c r="K147" s="154"/>
    </row>
    <row r="148" spans="1:11" x14ac:dyDescent="0.25">
      <c r="A148" s="18"/>
      <c r="B148" s="151"/>
      <c r="C148" s="21">
        <v>8</v>
      </c>
      <c r="D148" s="43"/>
      <c r="E148" s="51"/>
      <c r="F148" s="52"/>
      <c r="G148" s="52"/>
      <c r="H148" s="49"/>
      <c r="I148" s="152"/>
      <c r="J148" s="153"/>
      <c r="K148" s="154"/>
    </row>
    <row r="149" spans="1:11" x14ac:dyDescent="0.25">
      <c r="A149" s="12"/>
      <c r="B149" s="151"/>
      <c r="C149" s="21">
        <v>9</v>
      </c>
      <c r="D149" s="43"/>
      <c r="E149" s="51"/>
      <c r="F149" s="52"/>
      <c r="G149" s="52"/>
      <c r="H149" s="49"/>
      <c r="I149" s="152"/>
      <c r="J149" s="153"/>
      <c r="K149" s="154"/>
    </row>
    <row r="150" spans="1:11" x14ac:dyDescent="0.25">
      <c r="A150" s="12"/>
      <c r="B150" s="151"/>
      <c r="C150" s="21">
        <v>10</v>
      </c>
      <c r="D150" s="43"/>
      <c r="E150" s="51"/>
      <c r="F150" s="52"/>
      <c r="G150" s="49"/>
      <c r="H150" s="50"/>
      <c r="I150" s="155"/>
      <c r="J150" s="156"/>
      <c r="K150" s="157"/>
    </row>
    <row r="151" spans="1:11" x14ac:dyDescent="0.25">
      <c r="A151" s="12"/>
      <c r="B151" s="151"/>
      <c r="C151" s="21">
        <v>11</v>
      </c>
      <c r="D151" s="43"/>
      <c r="E151" s="51"/>
      <c r="F151" s="52"/>
      <c r="G151" s="49"/>
      <c r="H151" s="50"/>
      <c r="I151" s="22" t="s">
        <v>53</v>
      </c>
      <c r="J151" s="22" t="s">
        <v>17</v>
      </c>
      <c r="K151" s="6" t="s">
        <v>18</v>
      </c>
    </row>
    <row r="152" spans="1:11" ht="15.75" thickBot="1" x14ac:dyDescent="0.3">
      <c r="A152" s="13"/>
      <c r="B152" s="164" t="s">
        <v>4</v>
      </c>
      <c r="C152" s="164"/>
      <c r="D152" s="53"/>
      <c r="E152" s="54"/>
      <c r="F152" s="55"/>
      <c r="G152" s="49"/>
      <c r="H152" s="56"/>
      <c r="I152" s="109"/>
      <c r="J152" s="57"/>
      <c r="K152" s="58"/>
    </row>
    <row r="153" spans="1:11" ht="15.75" thickBot="1" x14ac:dyDescent="0.3">
      <c r="A153" s="23"/>
      <c r="B153" s="168" t="s">
        <v>24</v>
      </c>
      <c r="C153" s="159"/>
      <c r="D153" s="68"/>
      <c r="E153" s="69"/>
      <c r="F153" s="70"/>
      <c r="G153" s="71"/>
      <c r="H153" s="72"/>
      <c r="I153" s="109"/>
      <c r="J153" s="74"/>
      <c r="K153" s="75"/>
    </row>
    <row r="154" spans="1:11" ht="15.75" thickBot="1" x14ac:dyDescent="0.3">
      <c r="A154" s="158" t="s">
        <v>12</v>
      </c>
      <c r="B154" s="159"/>
      <c r="C154" s="16"/>
      <c r="D154" s="16" t="s">
        <v>9</v>
      </c>
      <c r="E154" s="16" t="s">
        <v>13</v>
      </c>
      <c r="F154" s="17" t="s">
        <v>11</v>
      </c>
      <c r="G154" s="16" t="s">
        <v>42</v>
      </c>
      <c r="H154" s="16" t="s">
        <v>15</v>
      </c>
      <c r="I154" s="160" t="s">
        <v>19</v>
      </c>
      <c r="J154" s="161"/>
      <c r="K154" s="162"/>
    </row>
    <row r="155" spans="1:11" ht="15" customHeight="1" x14ac:dyDescent="0.25">
      <c r="A155" s="90"/>
      <c r="B155" s="163" t="s">
        <v>3</v>
      </c>
      <c r="C155" s="20">
        <v>1</v>
      </c>
      <c r="D155" s="44"/>
      <c r="E155" s="59"/>
      <c r="F155" s="60"/>
      <c r="G155" s="61"/>
      <c r="H155" s="62"/>
      <c r="I155" s="165"/>
      <c r="J155" s="166"/>
      <c r="K155" s="167"/>
    </row>
    <row r="156" spans="1:11" ht="15" customHeight="1" x14ac:dyDescent="0.25">
      <c r="A156" s="12"/>
      <c r="B156" s="151"/>
      <c r="C156" s="21">
        <v>2</v>
      </c>
      <c r="D156" s="43"/>
      <c r="E156" s="51"/>
      <c r="F156" s="52"/>
      <c r="G156" s="52"/>
      <c r="H156" s="49"/>
      <c r="I156" s="152"/>
      <c r="J156" s="153"/>
      <c r="K156" s="154"/>
    </row>
    <row r="157" spans="1:11" x14ac:dyDescent="0.25">
      <c r="A157" s="12"/>
      <c r="B157" s="151"/>
      <c r="C157" s="21">
        <v>3</v>
      </c>
      <c r="D157" s="43"/>
      <c r="E157" s="51"/>
      <c r="F157" s="52"/>
      <c r="G157" s="49"/>
      <c r="H157" s="49"/>
      <c r="I157" s="152"/>
      <c r="J157" s="153"/>
      <c r="K157" s="154"/>
    </row>
    <row r="158" spans="1:11" x14ac:dyDescent="0.25">
      <c r="A158" s="18" t="s">
        <v>55</v>
      </c>
      <c r="B158" s="151"/>
      <c r="C158" s="21">
        <v>4</v>
      </c>
      <c r="D158" s="43"/>
      <c r="E158" s="51"/>
      <c r="F158" s="52"/>
      <c r="G158" s="52"/>
      <c r="H158" s="49"/>
      <c r="I158" s="152"/>
      <c r="J158" s="153"/>
      <c r="K158" s="154"/>
    </row>
    <row r="159" spans="1:11" x14ac:dyDescent="0.25">
      <c r="A159" s="18" t="s">
        <v>50</v>
      </c>
      <c r="B159" s="151"/>
      <c r="C159" s="21">
        <v>5</v>
      </c>
      <c r="D159" s="43"/>
      <c r="E159" s="51"/>
      <c r="F159" s="52"/>
      <c r="G159" s="52"/>
      <c r="H159" s="49"/>
      <c r="I159" s="152"/>
      <c r="J159" s="153"/>
      <c r="K159" s="154"/>
    </row>
    <row r="160" spans="1:11" x14ac:dyDescent="0.25">
      <c r="A160" s="18" t="s">
        <v>21</v>
      </c>
      <c r="B160" s="151"/>
      <c r="C160" s="21">
        <v>6</v>
      </c>
      <c r="D160" s="43"/>
      <c r="E160" s="51"/>
      <c r="F160" s="52"/>
      <c r="G160" s="52"/>
      <c r="H160" s="49"/>
      <c r="I160" s="152"/>
      <c r="J160" s="153"/>
      <c r="K160" s="154"/>
    </row>
    <row r="161" spans="1:11" x14ac:dyDescent="0.25">
      <c r="A161" s="12"/>
      <c r="B161" s="151"/>
      <c r="C161" s="21">
        <v>7</v>
      </c>
      <c r="D161" s="43"/>
      <c r="E161" s="51"/>
      <c r="F161" s="52"/>
      <c r="G161" s="52"/>
      <c r="H161" s="49"/>
      <c r="I161" s="152"/>
      <c r="J161" s="153"/>
      <c r="K161" s="154"/>
    </row>
    <row r="162" spans="1:11" x14ac:dyDescent="0.25">
      <c r="A162" s="12"/>
      <c r="B162" s="151"/>
      <c r="C162" s="21">
        <v>8</v>
      </c>
      <c r="D162" s="43"/>
      <c r="E162" s="51"/>
      <c r="F162" s="52"/>
      <c r="G162" s="52"/>
      <c r="H162" s="49"/>
      <c r="I162" s="155"/>
      <c r="J162" s="156"/>
      <c r="K162" s="157"/>
    </row>
    <row r="163" spans="1:11" x14ac:dyDescent="0.25">
      <c r="A163" s="12"/>
      <c r="B163" s="151"/>
      <c r="C163" s="21">
        <v>9</v>
      </c>
      <c r="D163" s="43"/>
      <c r="E163" s="51"/>
      <c r="F163" s="52"/>
      <c r="G163" s="49"/>
      <c r="H163" s="49"/>
      <c r="I163" s="98" t="s">
        <v>53</v>
      </c>
      <c r="J163" s="98" t="s">
        <v>17</v>
      </c>
      <c r="K163" s="6" t="s">
        <v>18</v>
      </c>
    </row>
    <row r="164" spans="1:11" ht="15.75" thickBot="1" x14ac:dyDescent="0.3">
      <c r="A164" s="13"/>
      <c r="B164" s="164" t="s">
        <v>4</v>
      </c>
      <c r="C164" s="164"/>
      <c r="D164" s="91"/>
      <c r="E164" s="64"/>
      <c r="F164" s="65"/>
      <c r="G164" s="66"/>
      <c r="H164" s="66"/>
      <c r="I164" s="109"/>
      <c r="J164" s="92"/>
      <c r="K164" s="73"/>
    </row>
    <row r="165" spans="1:11" ht="15.75" thickBot="1" x14ac:dyDescent="0.3">
      <c r="A165" s="158" t="s">
        <v>12</v>
      </c>
      <c r="B165" s="159"/>
      <c r="C165" s="16"/>
      <c r="D165" s="16" t="s">
        <v>9</v>
      </c>
      <c r="E165" s="16" t="s">
        <v>13</v>
      </c>
      <c r="F165" s="17" t="s">
        <v>11</v>
      </c>
      <c r="G165" s="16" t="s">
        <v>42</v>
      </c>
      <c r="H165" s="16" t="s">
        <v>15</v>
      </c>
      <c r="I165" s="160" t="s">
        <v>19</v>
      </c>
      <c r="J165" s="161"/>
      <c r="K165" s="162"/>
    </row>
    <row r="166" spans="1:11" ht="15" customHeight="1" x14ac:dyDescent="0.25">
      <c r="A166" s="12"/>
      <c r="B166" s="150" t="s">
        <v>3</v>
      </c>
      <c r="C166" s="9">
        <v>1</v>
      </c>
      <c r="D166" s="42"/>
      <c r="E166" s="47"/>
      <c r="F166" s="48"/>
      <c r="G166" s="113"/>
      <c r="H166" s="50"/>
      <c r="I166" s="152"/>
      <c r="J166" s="153"/>
      <c r="K166" s="154"/>
    </row>
    <row r="167" spans="1:11" x14ac:dyDescent="0.25">
      <c r="A167" s="12"/>
      <c r="B167" s="151"/>
      <c r="C167" s="21">
        <v>2</v>
      </c>
      <c r="D167" s="43"/>
      <c r="E167" s="51"/>
      <c r="F167" s="52"/>
      <c r="G167" s="52"/>
      <c r="H167" s="49"/>
      <c r="I167" s="152"/>
      <c r="J167" s="153"/>
      <c r="K167" s="154"/>
    </row>
    <row r="168" spans="1:11" x14ac:dyDescent="0.25">
      <c r="A168" s="12"/>
      <c r="B168" s="151"/>
      <c r="C168" s="21">
        <v>3</v>
      </c>
      <c r="D168" s="43"/>
      <c r="E168" s="51"/>
      <c r="F168" s="52"/>
      <c r="G168" s="49"/>
      <c r="H168" s="49"/>
      <c r="I168" s="152"/>
      <c r="J168" s="153"/>
      <c r="K168" s="154"/>
    </row>
    <row r="169" spans="1:11" x14ac:dyDescent="0.25">
      <c r="A169" s="18" t="s">
        <v>55</v>
      </c>
      <c r="B169" s="151"/>
      <c r="C169" s="21">
        <v>4</v>
      </c>
      <c r="D169" s="43"/>
      <c r="E169" s="51"/>
      <c r="F169" s="52"/>
      <c r="G169" s="52"/>
      <c r="H169" s="49"/>
      <c r="I169" s="152"/>
      <c r="J169" s="153"/>
      <c r="K169" s="154"/>
    </row>
    <row r="170" spans="1:11" x14ac:dyDescent="0.25">
      <c r="A170" s="18" t="s">
        <v>50</v>
      </c>
      <c r="B170" s="151"/>
      <c r="C170" s="21">
        <v>5</v>
      </c>
      <c r="D170" s="43"/>
      <c r="E170" s="51"/>
      <c r="F170" s="52"/>
      <c r="G170" s="52"/>
      <c r="H170" s="49"/>
      <c r="I170" s="152"/>
      <c r="J170" s="153"/>
      <c r="K170" s="154"/>
    </row>
    <row r="171" spans="1:11" x14ac:dyDescent="0.25">
      <c r="A171" s="18" t="s">
        <v>20</v>
      </c>
      <c r="B171" s="151"/>
      <c r="C171" s="21">
        <v>6</v>
      </c>
      <c r="D171" s="43"/>
      <c r="E171" s="51"/>
      <c r="F171" s="52"/>
      <c r="G171" s="52"/>
      <c r="H171" s="49"/>
      <c r="I171" s="152"/>
      <c r="J171" s="153"/>
      <c r="K171" s="154"/>
    </row>
    <row r="172" spans="1:11" x14ac:dyDescent="0.25">
      <c r="A172" s="12"/>
      <c r="B172" s="151"/>
      <c r="C172" s="21">
        <v>7</v>
      </c>
      <c r="D172" s="43"/>
      <c r="E172" s="51"/>
      <c r="F172" s="52"/>
      <c r="G172" s="52"/>
      <c r="H172" s="49"/>
      <c r="I172" s="152"/>
      <c r="J172" s="153"/>
      <c r="K172" s="154"/>
    </row>
    <row r="173" spans="1:11" x14ac:dyDescent="0.25">
      <c r="A173" s="12"/>
      <c r="B173" s="151"/>
      <c r="C173" s="21">
        <v>8</v>
      </c>
      <c r="D173" s="43"/>
      <c r="E173" s="51"/>
      <c r="F173" s="52"/>
      <c r="G173" s="52"/>
      <c r="H173" s="49"/>
      <c r="I173" s="155"/>
      <c r="J173" s="156"/>
      <c r="K173" s="157"/>
    </row>
    <row r="174" spans="1:11" x14ac:dyDescent="0.25">
      <c r="A174" s="12"/>
      <c r="B174" s="151"/>
      <c r="C174" s="21">
        <v>9</v>
      </c>
      <c r="D174" s="43"/>
      <c r="E174" s="51"/>
      <c r="F174" s="52"/>
      <c r="G174" s="52"/>
      <c r="H174" s="49"/>
      <c r="I174" s="98" t="s">
        <v>53</v>
      </c>
      <c r="J174" s="98" t="s">
        <v>17</v>
      </c>
      <c r="K174" s="6" t="s">
        <v>18</v>
      </c>
    </row>
    <row r="175" spans="1:11" ht="15.75" thickBot="1" x14ac:dyDescent="0.3">
      <c r="A175" s="13"/>
      <c r="B175" s="164" t="s">
        <v>4</v>
      </c>
      <c r="C175" s="164"/>
      <c r="D175" s="91"/>
      <c r="E175" s="64"/>
      <c r="F175" s="65"/>
      <c r="G175" s="65"/>
      <c r="H175" s="66"/>
      <c r="I175" s="109"/>
      <c r="J175" s="92"/>
      <c r="K175" s="73"/>
    </row>
    <row r="176" spans="1:11" ht="15.75" thickBot="1" x14ac:dyDescent="0.3">
      <c r="A176" s="23"/>
      <c r="B176" s="168" t="s">
        <v>24</v>
      </c>
      <c r="C176" s="159"/>
      <c r="D176" s="68"/>
      <c r="E176" s="69"/>
      <c r="F176" s="70"/>
      <c r="G176" s="71"/>
      <c r="H176" s="72"/>
      <c r="I176" s="109"/>
      <c r="J176" s="74"/>
      <c r="K176" s="75"/>
    </row>
    <row r="177" spans="1:11" ht="15.75" thickBot="1" x14ac:dyDescent="0.3">
      <c r="A177" s="158" t="s">
        <v>12</v>
      </c>
      <c r="B177" s="159"/>
      <c r="C177" s="16"/>
      <c r="D177" s="16" t="s">
        <v>9</v>
      </c>
      <c r="E177" s="16" t="s">
        <v>13</v>
      </c>
      <c r="F177" s="17" t="s">
        <v>11</v>
      </c>
      <c r="G177" s="16" t="s">
        <v>42</v>
      </c>
      <c r="H177" s="16" t="s">
        <v>15</v>
      </c>
      <c r="I177" s="160" t="s">
        <v>19</v>
      </c>
      <c r="J177" s="161"/>
      <c r="K177" s="162"/>
    </row>
    <row r="178" spans="1:11" ht="15" customHeight="1" x14ac:dyDescent="0.25">
      <c r="A178" s="90"/>
      <c r="B178" s="163" t="s">
        <v>3</v>
      </c>
      <c r="C178" s="20">
        <v>1</v>
      </c>
      <c r="D178" s="44"/>
      <c r="E178" s="59"/>
      <c r="F178" s="60"/>
      <c r="G178" s="61"/>
      <c r="H178" s="62"/>
      <c r="I178" s="165"/>
      <c r="J178" s="166"/>
      <c r="K178" s="167"/>
    </row>
    <row r="179" spans="1:11" ht="15" customHeight="1" x14ac:dyDescent="0.25">
      <c r="A179" s="12"/>
      <c r="B179" s="151"/>
      <c r="C179" s="21">
        <v>2</v>
      </c>
      <c r="D179" s="43"/>
      <c r="E179" s="51"/>
      <c r="F179" s="52"/>
      <c r="G179" s="52"/>
      <c r="H179" s="49"/>
      <c r="I179" s="152"/>
      <c r="J179" s="153"/>
      <c r="K179" s="154"/>
    </row>
    <row r="180" spans="1:11" x14ac:dyDescent="0.25">
      <c r="A180" s="12"/>
      <c r="B180" s="151"/>
      <c r="C180" s="21">
        <v>3</v>
      </c>
      <c r="D180" s="43"/>
      <c r="E180" s="51"/>
      <c r="F180" s="52"/>
      <c r="G180" s="49"/>
      <c r="H180" s="49"/>
      <c r="I180" s="152"/>
      <c r="J180" s="153"/>
      <c r="K180" s="154"/>
    </row>
    <row r="181" spans="1:11" x14ac:dyDescent="0.25">
      <c r="A181" s="18" t="s">
        <v>34</v>
      </c>
      <c r="B181" s="151"/>
      <c r="C181" s="21">
        <v>4</v>
      </c>
      <c r="D181" s="43"/>
      <c r="E181" s="51"/>
      <c r="F181" s="52"/>
      <c r="G181" s="52"/>
      <c r="H181" s="49"/>
      <c r="I181" s="152"/>
      <c r="J181" s="153"/>
      <c r="K181" s="154"/>
    </row>
    <row r="182" spans="1:11" x14ac:dyDescent="0.25">
      <c r="A182" s="18" t="s">
        <v>50</v>
      </c>
      <c r="B182" s="151"/>
      <c r="C182" s="21">
        <v>5</v>
      </c>
      <c r="D182" s="43"/>
      <c r="E182" s="51"/>
      <c r="F182" s="52"/>
      <c r="G182" s="52"/>
      <c r="H182" s="49"/>
      <c r="I182" s="152"/>
      <c r="J182" s="153"/>
      <c r="K182" s="154"/>
    </row>
    <row r="183" spans="1:11" x14ac:dyDescent="0.25">
      <c r="A183" s="18" t="s">
        <v>21</v>
      </c>
      <c r="B183" s="151"/>
      <c r="C183" s="21">
        <v>6</v>
      </c>
      <c r="D183" s="43"/>
      <c r="E183" s="51"/>
      <c r="F183" s="52"/>
      <c r="G183" s="52"/>
      <c r="H183" s="49"/>
      <c r="I183" s="152"/>
      <c r="J183" s="153"/>
      <c r="K183" s="154"/>
    </row>
    <row r="184" spans="1:11" x14ac:dyDescent="0.25">
      <c r="A184" s="12"/>
      <c r="B184" s="151"/>
      <c r="C184" s="21">
        <v>7</v>
      </c>
      <c r="D184" s="43"/>
      <c r="E184" s="51"/>
      <c r="F184" s="52"/>
      <c r="G184" s="52"/>
      <c r="H184" s="49"/>
      <c r="I184" s="152"/>
      <c r="J184" s="153"/>
      <c r="K184" s="154"/>
    </row>
    <row r="185" spans="1:11" x14ac:dyDescent="0.25">
      <c r="A185" s="12"/>
      <c r="B185" s="151"/>
      <c r="C185" s="21">
        <v>8</v>
      </c>
      <c r="D185" s="43"/>
      <c r="E185" s="51"/>
      <c r="F185" s="52"/>
      <c r="G185" s="52"/>
      <c r="H185" s="49"/>
      <c r="I185" s="155"/>
      <c r="J185" s="156"/>
      <c r="K185" s="157"/>
    </row>
    <row r="186" spans="1:11" x14ac:dyDescent="0.25">
      <c r="A186" s="12"/>
      <c r="B186" s="151"/>
      <c r="C186" s="21">
        <v>9</v>
      </c>
      <c r="D186" s="43"/>
      <c r="E186" s="51"/>
      <c r="F186" s="52"/>
      <c r="G186" s="49"/>
      <c r="H186" s="49"/>
      <c r="I186" s="98" t="s">
        <v>53</v>
      </c>
      <c r="J186" s="98" t="s">
        <v>17</v>
      </c>
      <c r="K186" s="6" t="s">
        <v>18</v>
      </c>
    </row>
    <row r="187" spans="1:11" ht="15.75" thickBot="1" x14ac:dyDescent="0.3">
      <c r="A187" s="13"/>
      <c r="B187" s="164" t="s">
        <v>4</v>
      </c>
      <c r="C187" s="164"/>
      <c r="D187" s="91"/>
      <c r="E187" s="64"/>
      <c r="F187" s="65"/>
      <c r="G187" s="66"/>
      <c r="H187" s="66"/>
      <c r="I187" s="109"/>
      <c r="J187" s="92"/>
      <c r="K187" s="73"/>
    </row>
    <row r="188" spans="1:11" ht="15" customHeight="1" x14ac:dyDescent="0.25">
      <c r="A188" s="12"/>
      <c r="B188" s="150" t="s">
        <v>3</v>
      </c>
      <c r="C188" s="9">
        <v>1</v>
      </c>
      <c r="D188" s="42"/>
      <c r="E188" s="47"/>
      <c r="F188" s="48"/>
      <c r="G188" s="113"/>
      <c r="H188" s="50"/>
      <c r="I188" s="152"/>
      <c r="J188" s="153"/>
      <c r="K188" s="154"/>
    </row>
    <row r="189" spans="1:11" x14ac:dyDescent="0.25">
      <c r="A189" s="12"/>
      <c r="B189" s="151"/>
      <c r="C189" s="21">
        <v>2</v>
      </c>
      <c r="D189" s="43"/>
      <c r="E189" s="51"/>
      <c r="F189" s="52"/>
      <c r="G189" s="52"/>
      <c r="H189" s="49"/>
      <c r="I189" s="152"/>
      <c r="J189" s="153"/>
      <c r="K189" s="154"/>
    </row>
    <row r="190" spans="1:11" x14ac:dyDescent="0.25">
      <c r="A190" s="12"/>
      <c r="B190" s="151"/>
      <c r="C190" s="21">
        <v>3</v>
      </c>
      <c r="D190" s="43"/>
      <c r="E190" s="51"/>
      <c r="F190" s="52"/>
      <c r="G190" s="49"/>
      <c r="H190" s="49"/>
      <c r="I190" s="152"/>
      <c r="J190" s="153"/>
      <c r="K190" s="154"/>
    </row>
    <row r="191" spans="1:11" x14ac:dyDescent="0.25">
      <c r="A191" s="18" t="s">
        <v>34</v>
      </c>
      <c r="B191" s="151"/>
      <c r="C191" s="21">
        <v>4</v>
      </c>
      <c r="D191" s="43"/>
      <c r="E191" s="51"/>
      <c r="F191" s="52"/>
      <c r="G191" s="52"/>
      <c r="H191" s="49"/>
      <c r="I191" s="152"/>
      <c r="J191" s="153"/>
      <c r="K191" s="154"/>
    </row>
    <row r="192" spans="1:11" x14ac:dyDescent="0.25">
      <c r="A192" s="18" t="s">
        <v>50</v>
      </c>
      <c r="B192" s="151"/>
      <c r="C192" s="21">
        <v>5</v>
      </c>
      <c r="D192" s="43"/>
      <c r="E192" s="51"/>
      <c r="F192" s="52"/>
      <c r="G192" s="52"/>
      <c r="H192" s="49"/>
      <c r="I192" s="152"/>
      <c r="J192" s="153"/>
      <c r="K192" s="154"/>
    </row>
    <row r="193" spans="1:11" x14ac:dyDescent="0.25">
      <c r="A193" s="18" t="s">
        <v>20</v>
      </c>
      <c r="B193" s="151"/>
      <c r="C193" s="21">
        <v>6</v>
      </c>
      <c r="D193" s="43"/>
      <c r="E193" s="51"/>
      <c r="F193" s="52"/>
      <c r="G193" s="52"/>
      <c r="H193" s="49"/>
      <c r="I193" s="152"/>
      <c r="J193" s="153"/>
      <c r="K193" s="154"/>
    </row>
    <row r="194" spans="1:11" x14ac:dyDescent="0.25">
      <c r="A194" s="12"/>
      <c r="B194" s="151"/>
      <c r="C194" s="21">
        <v>7</v>
      </c>
      <c r="D194" s="43"/>
      <c r="E194" s="51"/>
      <c r="F194" s="52"/>
      <c r="G194" s="52"/>
      <c r="H194" s="49"/>
      <c r="I194" s="152"/>
      <c r="J194" s="153"/>
      <c r="K194" s="154"/>
    </row>
    <row r="195" spans="1:11" x14ac:dyDescent="0.25">
      <c r="A195" s="12"/>
      <c r="B195" s="151"/>
      <c r="C195" s="21">
        <v>8</v>
      </c>
      <c r="D195" s="43"/>
      <c r="E195" s="51"/>
      <c r="F195" s="52"/>
      <c r="G195" s="52"/>
      <c r="H195" s="49"/>
      <c r="I195" s="155"/>
      <c r="J195" s="156"/>
      <c r="K195" s="157"/>
    </row>
    <row r="196" spans="1:11" x14ac:dyDescent="0.25">
      <c r="A196" s="12"/>
      <c r="B196" s="151"/>
      <c r="C196" s="21">
        <v>9</v>
      </c>
      <c r="D196" s="43"/>
      <c r="E196" s="51"/>
      <c r="F196" s="52"/>
      <c r="G196" s="52"/>
      <c r="H196" s="49"/>
      <c r="I196" s="98" t="s">
        <v>53</v>
      </c>
      <c r="J196" s="98" t="s">
        <v>17</v>
      </c>
      <c r="K196" s="6" t="s">
        <v>18</v>
      </c>
    </row>
    <row r="197" spans="1:11" ht="15.75" thickBot="1" x14ac:dyDescent="0.3">
      <c r="A197" s="13"/>
      <c r="B197" s="164" t="s">
        <v>4</v>
      </c>
      <c r="C197" s="164"/>
      <c r="D197" s="91"/>
      <c r="E197" s="64"/>
      <c r="F197" s="65"/>
      <c r="G197" s="65"/>
      <c r="H197" s="66"/>
      <c r="I197" s="109"/>
      <c r="J197" s="92"/>
      <c r="K197" s="73"/>
    </row>
    <row r="198" spans="1:11" ht="15.75" thickBot="1" x14ac:dyDescent="0.3">
      <c r="A198" s="23"/>
      <c r="B198" s="168" t="s">
        <v>24</v>
      </c>
      <c r="C198" s="159"/>
      <c r="D198" s="68"/>
      <c r="E198" s="69"/>
      <c r="F198" s="70"/>
      <c r="G198" s="71"/>
      <c r="H198" s="72"/>
      <c r="I198" s="109"/>
      <c r="J198" s="74"/>
      <c r="K198" s="75"/>
    </row>
    <row r="199" spans="1:11" x14ac:dyDescent="0.25">
      <c r="E199" s="10" t="s">
        <v>2</v>
      </c>
      <c r="F199" s="11">
        <f>COUNTIF(F2:F198,"M")</f>
        <v>0</v>
      </c>
    </row>
    <row r="200" spans="1:11" ht="15.75" thickBot="1" x14ac:dyDescent="0.3">
      <c r="E200" s="7" t="s">
        <v>1</v>
      </c>
      <c r="F200" s="8">
        <f>COUNTIF(F2:F198,"F")</f>
        <v>0</v>
      </c>
    </row>
    <row r="201" spans="1:11" ht="15.75" thickBot="1" x14ac:dyDescent="0.3">
      <c r="E201" s="2" t="s">
        <v>0</v>
      </c>
      <c r="F201" s="1">
        <f>F199+F200</f>
        <v>0</v>
      </c>
    </row>
    <row r="204" spans="1:11" x14ac:dyDescent="0.25">
      <c r="G204" s="97"/>
      <c r="H204" s="97"/>
      <c r="I204" s="76"/>
      <c r="J204" s="76"/>
    </row>
    <row r="205" spans="1:11" x14ac:dyDescent="0.25">
      <c r="D205" s="19" t="s">
        <v>22</v>
      </c>
      <c r="G205" s="174" t="s">
        <v>46</v>
      </c>
      <c r="H205" s="174"/>
      <c r="I205" s="174"/>
      <c r="J205" s="174"/>
    </row>
    <row r="212" spans="11:11" x14ac:dyDescent="0.25">
      <c r="K212" s="4"/>
    </row>
  </sheetData>
  <sheetProtection selectLockedCells="1"/>
  <mergeCells count="96">
    <mergeCell ref="G205:J205"/>
    <mergeCell ref="A44:B44"/>
    <mergeCell ref="I44:K44"/>
    <mergeCell ref="A89:B89"/>
    <mergeCell ref="I89:K89"/>
    <mergeCell ref="A165:B165"/>
    <mergeCell ref="I165:K165"/>
    <mergeCell ref="I78:K78"/>
    <mergeCell ref="B79:B87"/>
    <mergeCell ref="I79:K86"/>
    <mergeCell ref="B88:C88"/>
    <mergeCell ref="B90:B98"/>
    <mergeCell ref="I90:K97"/>
    <mergeCell ref="I141:K150"/>
    <mergeCell ref="B22:B30"/>
    <mergeCell ref="I22:K29"/>
    <mergeCell ref="B31:C31"/>
    <mergeCell ref="B32:C32"/>
    <mergeCell ref="A101:B101"/>
    <mergeCell ref="I101:K101"/>
    <mergeCell ref="A56:B56"/>
    <mergeCell ref="I56:K56"/>
    <mergeCell ref="B57:B65"/>
    <mergeCell ref="I57:K64"/>
    <mergeCell ref="B66:C66"/>
    <mergeCell ref="B67:B75"/>
    <mergeCell ref="I67:K74"/>
    <mergeCell ref="B76:C76"/>
    <mergeCell ref="B77:C77"/>
    <mergeCell ref="A78:B78"/>
    <mergeCell ref="A11:B11"/>
    <mergeCell ref="I11:K11"/>
    <mergeCell ref="B12:B20"/>
    <mergeCell ref="I12:K19"/>
    <mergeCell ref="B21:C21"/>
    <mergeCell ref="B197:C197"/>
    <mergeCell ref="B198:C198"/>
    <mergeCell ref="B153:C153"/>
    <mergeCell ref="A154:B154"/>
    <mergeCell ref="I154:K154"/>
    <mergeCell ref="B155:B163"/>
    <mergeCell ref="I155:K162"/>
    <mergeCell ref="B164:C164"/>
    <mergeCell ref="B166:B174"/>
    <mergeCell ref="I166:K173"/>
    <mergeCell ref="B175:C175"/>
    <mergeCell ref="B176:C176"/>
    <mergeCell ref="A33:B33"/>
    <mergeCell ref="I33:K33"/>
    <mergeCell ref="B34:B42"/>
    <mergeCell ref="I34:K41"/>
    <mergeCell ref="B43:C43"/>
    <mergeCell ref="B45:B53"/>
    <mergeCell ref="I45:K52"/>
    <mergeCell ref="B54:C54"/>
    <mergeCell ref="B55:C55"/>
    <mergeCell ref="I129:K138"/>
    <mergeCell ref="B102:B112"/>
    <mergeCell ref="I102:K111"/>
    <mergeCell ref="B113:C113"/>
    <mergeCell ref="A114:B114"/>
    <mergeCell ref="I114:K114"/>
    <mergeCell ref="B115:B125"/>
    <mergeCell ref="I115:K124"/>
    <mergeCell ref="B126:C126"/>
    <mergeCell ref="B127:C127"/>
    <mergeCell ref="B99:C99"/>
    <mergeCell ref="B100:C100"/>
    <mergeCell ref="A8:C8"/>
    <mergeCell ref="A9:C9"/>
    <mergeCell ref="A10:F10"/>
    <mergeCell ref="B188:B196"/>
    <mergeCell ref="I188:K195"/>
    <mergeCell ref="A177:B177"/>
    <mergeCell ref="I177:K177"/>
    <mergeCell ref="A128:B128"/>
    <mergeCell ref="I128:K128"/>
    <mergeCell ref="B129:B139"/>
    <mergeCell ref="B152:C152"/>
    <mergeCell ref="B178:B186"/>
    <mergeCell ref="I178:K185"/>
    <mergeCell ref="B187:C187"/>
    <mergeCell ref="B140:C140"/>
    <mergeCell ref="B141:B151"/>
    <mergeCell ref="A1:K1"/>
    <mergeCell ref="A2:B2"/>
    <mergeCell ref="C2:K2"/>
    <mergeCell ref="B3:K3"/>
    <mergeCell ref="A7:C7"/>
    <mergeCell ref="A4:C4"/>
    <mergeCell ref="A5:C5"/>
    <mergeCell ref="A6:C6"/>
    <mergeCell ref="I4:J4"/>
    <mergeCell ref="I5:J5"/>
    <mergeCell ref="I6:J6"/>
    <mergeCell ref="I7:J7"/>
  </mergeCells>
  <pageMargins left="0.51181102362204722" right="0.51181102362204722" top="0.98425196850393704" bottom="0.78740157480314965" header="0.11811023622047245" footer="0.31496062992125984"/>
  <pageSetup paperSize="9" scale="70" orientation="landscape" r:id="rId1"/>
  <headerFooter>
    <oddHeader>&amp;C&amp;G</oddHeader>
  </headerFooter>
  <rowBreaks count="5" manualBreakCount="5">
    <brk id="43" max="16383" man="1"/>
    <brk id="88" max="16383" man="1"/>
    <brk id="127" max="16383" man="1"/>
    <brk id="164" max="10" man="1"/>
    <brk id="205" max="9" man="1"/>
  </rowBreaks>
  <legacy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4"/>
  <dimension ref="A1:I38"/>
  <sheetViews>
    <sheetView showZeros="0" view="pageLayout" topLeftCell="A19" zoomScaleNormal="90" workbookViewId="0">
      <selection activeCell="I28" activeCellId="4" sqref="D26:I26 B27:G27 B28:G28 I27 I28"/>
    </sheetView>
  </sheetViews>
  <sheetFormatPr defaultRowHeight="14.25" x14ac:dyDescent="0.2"/>
  <cols>
    <col min="1" max="1" width="9.140625" style="24"/>
    <col min="2" max="2" width="6.42578125" style="24" customWidth="1"/>
    <col min="3" max="5" width="9.140625" style="24"/>
    <col min="6" max="6" width="4.42578125" style="24" customWidth="1"/>
    <col min="7" max="7" width="9.28515625" style="24" customWidth="1"/>
    <col min="8" max="8" width="14" style="24" customWidth="1"/>
    <col min="9" max="9" width="14.85546875" style="24" customWidth="1"/>
    <col min="10" max="16384" width="9.140625" style="24"/>
  </cols>
  <sheetData>
    <row r="1" spans="1:9" ht="21.95" customHeight="1" x14ac:dyDescent="0.2">
      <c r="A1" s="177" t="s">
        <v>25</v>
      </c>
      <c r="B1" s="177"/>
      <c r="C1" s="177" t="s">
        <v>41</v>
      </c>
      <c r="D1" s="177"/>
      <c r="E1" s="177"/>
      <c r="F1" s="177"/>
      <c r="G1" s="177"/>
      <c r="H1" s="177"/>
      <c r="I1" s="177"/>
    </row>
    <row r="3" spans="1:9" ht="21.95" customHeight="1" x14ac:dyDescent="0.2">
      <c r="A3" s="178" t="s">
        <v>31</v>
      </c>
      <c r="B3" s="179"/>
      <c r="C3" s="180" t="s">
        <v>57</v>
      </c>
      <c r="D3" s="180"/>
      <c r="E3" s="180"/>
      <c r="F3" s="180"/>
      <c r="G3" s="180"/>
      <c r="H3" s="180"/>
      <c r="I3" s="181"/>
    </row>
    <row r="4" spans="1:9" ht="21.95" customHeight="1" x14ac:dyDescent="0.2">
      <c r="A4" s="178" t="s">
        <v>32</v>
      </c>
      <c r="B4" s="179"/>
      <c r="C4" s="179">
        <f ca="1">INDIRECT("'Anexo 2'!B3")</f>
        <v>0</v>
      </c>
      <c r="D4" s="179"/>
      <c r="E4" s="179"/>
      <c r="F4" s="179"/>
      <c r="G4" s="179"/>
      <c r="H4" s="179"/>
      <c r="I4" s="182"/>
    </row>
    <row r="5" spans="1:9" ht="21.95" customHeight="1" x14ac:dyDescent="0.2">
      <c r="A5" s="178" t="s">
        <v>33</v>
      </c>
      <c r="B5" s="179"/>
      <c r="C5" s="179">
        <f ca="1">INDIRECT("'Anexo 2'!I102")</f>
        <v>0</v>
      </c>
      <c r="D5" s="179"/>
      <c r="E5" s="179"/>
      <c r="F5" s="179"/>
      <c r="G5" s="179"/>
      <c r="H5" s="179"/>
      <c r="I5" s="182"/>
    </row>
    <row r="7" spans="1:9" ht="21.95" customHeight="1" x14ac:dyDescent="0.2">
      <c r="A7" s="26" t="s">
        <v>26</v>
      </c>
      <c r="B7" s="27"/>
      <c r="C7" s="27" t="s">
        <v>49</v>
      </c>
      <c r="D7" s="27"/>
      <c r="E7" s="27"/>
      <c r="F7" s="28"/>
      <c r="G7" s="26" t="s">
        <v>27</v>
      </c>
      <c r="H7" s="27" t="s">
        <v>21</v>
      </c>
      <c r="I7" s="28"/>
    </row>
    <row r="8" spans="1:9" ht="15" thickBot="1" x14ac:dyDescent="0.25">
      <c r="A8" s="29"/>
      <c r="B8" s="29"/>
      <c r="C8" s="29"/>
      <c r="D8" s="29"/>
      <c r="E8" s="29"/>
      <c r="F8" s="29"/>
      <c r="G8" s="29"/>
      <c r="H8" s="29"/>
      <c r="I8" s="29"/>
    </row>
    <row r="9" spans="1:9" ht="20.100000000000001" customHeight="1" thickBot="1" x14ac:dyDescent="0.25">
      <c r="A9" s="87" t="s">
        <v>28</v>
      </c>
      <c r="B9" s="186" t="s">
        <v>51</v>
      </c>
      <c r="C9" s="186"/>
      <c r="D9" s="186"/>
      <c r="E9" s="186"/>
      <c r="F9" s="186"/>
      <c r="G9" s="186"/>
      <c r="H9" s="88" t="s">
        <v>30</v>
      </c>
      <c r="I9" s="89" t="s">
        <v>14</v>
      </c>
    </row>
    <row r="10" spans="1:9" ht="20.100000000000001" customHeight="1" x14ac:dyDescent="0.2">
      <c r="A10" s="30">
        <v>1</v>
      </c>
      <c r="B10" s="187">
        <f ca="1">INDIRECT("'Anexo 2'!D102")</f>
        <v>0</v>
      </c>
      <c r="C10" s="187"/>
      <c r="D10" s="187"/>
      <c r="E10" s="187"/>
      <c r="F10" s="187"/>
      <c r="G10" s="187"/>
      <c r="H10" s="31">
        <f ca="1">INDIRECT("'Anexo 2'!E102")</f>
        <v>0</v>
      </c>
      <c r="I10" s="32">
        <f ca="1">INDIRECT("'Anexo 2'!G102")</f>
        <v>0</v>
      </c>
    </row>
    <row r="11" spans="1:9" ht="20.100000000000001" customHeight="1" x14ac:dyDescent="0.2">
      <c r="A11" s="33">
        <v>2</v>
      </c>
      <c r="B11" s="188">
        <f ca="1">INDIRECT("'Anexo 2'!D103")</f>
        <v>0</v>
      </c>
      <c r="C11" s="188"/>
      <c r="D11" s="188"/>
      <c r="E11" s="188"/>
      <c r="F11" s="188"/>
      <c r="G11" s="188"/>
      <c r="H11" s="34">
        <f ca="1">INDIRECT("'Anexo 2'!E103")</f>
        <v>0</v>
      </c>
      <c r="I11" s="35">
        <f ca="1">INDIRECT("'Anexo 2'!G103")</f>
        <v>0</v>
      </c>
    </row>
    <row r="12" spans="1:9" ht="20.100000000000001" customHeight="1" x14ac:dyDescent="0.2">
      <c r="A12" s="33">
        <v>3</v>
      </c>
      <c r="B12" s="188">
        <f ca="1">INDIRECT("'Anexo 2'!D104")</f>
        <v>0</v>
      </c>
      <c r="C12" s="188"/>
      <c r="D12" s="188"/>
      <c r="E12" s="188"/>
      <c r="F12" s="188"/>
      <c r="G12" s="188"/>
      <c r="H12" s="34">
        <f ca="1">INDIRECT("'Anexo 2'!E104")</f>
        <v>0</v>
      </c>
      <c r="I12" s="35">
        <f ca="1">INDIRECT("'Anexo 2'!G104")</f>
        <v>0</v>
      </c>
    </row>
    <row r="13" spans="1:9" ht="20.100000000000001" customHeight="1" x14ac:dyDescent="0.2">
      <c r="A13" s="33">
        <v>4</v>
      </c>
      <c r="B13" s="188">
        <f ca="1">INDIRECT("'Anexo 2'!D105")</f>
        <v>0</v>
      </c>
      <c r="C13" s="188"/>
      <c r="D13" s="188"/>
      <c r="E13" s="188"/>
      <c r="F13" s="188"/>
      <c r="G13" s="188"/>
      <c r="H13" s="34">
        <f ca="1">INDIRECT("'Anexo 2'!E105")</f>
        <v>0</v>
      </c>
      <c r="I13" s="35">
        <f ca="1">INDIRECT("'Anexo 2'!G105")</f>
        <v>0</v>
      </c>
    </row>
    <row r="14" spans="1:9" ht="20.100000000000001" customHeight="1" x14ac:dyDescent="0.2">
      <c r="A14" s="33">
        <v>5</v>
      </c>
      <c r="B14" s="188">
        <f ca="1">INDIRECT("'Anexo 2'!D106")</f>
        <v>0</v>
      </c>
      <c r="C14" s="188"/>
      <c r="D14" s="188"/>
      <c r="E14" s="188"/>
      <c r="F14" s="188"/>
      <c r="G14" s="188"/>
      <c r="H14" s="34">
        <f ca="1">INDIRECT("'Anexo 2'!E106")</f>
        <v>0</v>
      </c>
      <c r="I14" s="35">
        <f ca="1">INDIRECT("'Anexo 2'!G106")</f>
        <v>0</v>
      </c>
    </row>
    <row r="15" spans="1:9" ht="20.100000000000001" customHeight="1" x14ac:dyDescent="0.2">
      <c r="A15" s="33">
        <v>6</v>
      </c>
      <c r="B15" s="188">
        <f ca="1">INDIRECT("'Anexo 2'!D107")</f>
        <v>0</v>
      </c>
      <c r="C15" s="188"/>
      <c r="D15" s="188"/>
      <c r="E15" s="188"/>
      <c r="F15" s="188"/>
      <c r="G15" s="188"/>
      <c r="H15" s="34">
        <f ca="1">INDIRECT("'Anexo 2'!E107")</f>
        <v>0</v>
      </c>
      <c r="I15" s="35">
        <f ca="1">INDIRECT("'Anexo 2'!G107")</f>
        <v>0</v>
      </c>
    </row>
    <row r="16" spans="1:9" ht="20.100000000000001" customHeight="1" x14ac:dyDescent="0.2">
      <c r="A16" s="33">
        <v>7</v>
      </c>
      <c r="B16" s="188">
        <f ca="1">INDIRECT("'Anexo 2'!D108")</f>
        <v>0</v>
      </c>
      <c r="C16" s="188"/>
      <c r="D16" s="188"/>
      <c r="E16" s="188"/>
      <c r="F16" s="188"/>
      <c r="G16" s="188"/>
      <c r="H16" s="34">
        <f ca="1">INDIRECT("'Anexo 2'!E108")</f>
        <v>0</v>
      </c>
      <c r="I16" s="35">
        <f ca="1">INDIRECT("'Anexo 2'!G108")</f>
        <v>0</v>
      </c>
    </row>
    <row r="17" spans="1:9" ht="20.100000000000001" customHeight="1" x14ac:dyDescent="0.2">
      <c r="A17" s="33">
        <v>8</v>
      </c>
      <c r="B17" s="188">
        <f ca="1">INDIRECT("'Anexo 2'!D109")</f>
        <v>0</v>
      </c>
      <c r="C17" s="188"/>
      <c r="D17" s="188"/>
      <c r="E17" s="188"/>
      <c r="F17" s="188"/>
      <c r="G17" s="188"/>
      <c r="H17" s="34">
        <f ca="1">INDIRECT("'Anexo 2'!E109")</f>
        <v>0</v>
      </c>
      <c r="I17" s="35">
        <f ca="1">INDIRECT("'Anexo 2'!G109")</f>
        <v>0</v>
      </c>
    </row>
    <row r="18" spans="1:9" ht="20.100000000000001" customHeight="1" x14ac:dyDescent="0.2">
      <c r="A18" s="112">
        <v>9</v>
      </c>
      <c r="B18" s="188">
        <f ca="1">INDIRECT("'Anexo 2'!D110")</f>
        <v>0</v>
      </c>
      <c r="C18" s="188"/>
      <c r="D18" s="188"/>
      <c r="E18" s="188"/>
      <c r="F18" s="188"/>
      <c r="G18" s="188"/>
      <c r="H18" s="34">
        <f ca="1">INDIRECT("'Anexo 2'!E110")</f>
        <v>0</v>
      </c>
      <c r="I18" s="35">
        <f ca="1">INDIRECT("'Anexo 2'!G110")</f>
        <v>0</v>
      </c>
    </row>
    <row r="19" spans="1:9" ht="20.100000000000001" customHeight="1" x14ac:dyDescent="0.2">
      <c r="A19" s="112">
        <v>10</v>
      </c>
      <c r="B19" s="188">
        <f ca="1">INDIRECT("'Anexo 2'!D111")</f>
        <v>0</v>
      </c>
      <c r="C19" s="188"/>
      <c r="D19" s="188"/>
      <c r="E19" s="188"/>
      <c r="F19" s="188"/>
      <c r="G19" s="188"/>
      <c r="H19" s="34">
        <f ca="1">INDIRECT("'Anexo 2'!E111")</f>
        <v>0</v>
      </c>
      <c r="I19" s="35">
        <f ca="1">INDIRECT("'Anexo 2'!G111")</f>
        <v>0</v>
      </c>
    </row>
    <row r="20" spans="1:9" ht="20.100000000000001" customHeight="1" thickBot="1" x14ac:dyDescent="0.25">
      <c r="A20" s="36">
        <v>11</v>
      </c>
      <c r="B20" s="193">
        <f ca="1">INDIRECT("'Anexo 2'!D112")</f>
        <v>0</v>
      </c>
      <c r="C20" s="193"/>
      <c r="D20" s="193"/>
      <c r="E20" s="193"/>
      <c r="F20" s="193"/>
      <c r="G20" s="193"/>
      <c r="H20" s="37">
        <f ca="1">INDIRECT("'Anexo 2'!E112")</f>
        <v>0</v>
      </c>
      <c r="I20" s="38">
        <f ca="1">INDIRECT("'Anexo 2'!G112")</f>
        <v>0</v>
      </c>
    </row>
    <row r="21" spans="1:9" ht="15" thickBot="1" x14ac:dyDescent="0.25">
      <c r="A21" s="29"/>
      <c r="B21" s="29"/>
      <c r="C21" s="29"/>
      <c r="D21" s="29"/>
      <c r="E21" s="29"/>
      <c r="F21" s="29"/>
      <c r="G21" s="29"/>
      <c r="H21" s="29"/>
      <c r="I21" s="29"/>
    </row>
    <row r="22" spans="1:9" ht="20.100000000000001" customHeight="1" x14ac:dyDescent="0.2">
      <c r="A22" s="183" t="s">
        <v>36</v>
      </c>
      <c r="B22" s="184"/>
      <c r="C22" s="184">
        <f ca="1">INDIRECT("'Anexo 2'!D113")</f>
        <v>0</v>
      </c>
      <c r="D22" s="184"/>
      <c r="E22" s="184"/>
      <c r="F22" s="184"/>
      <c r="G22" s="184"/>
      <c r="H22" s="184"/>
      <c r="I22" s="185"/>
    </row>
    <row r="23" spans="1:9" ht="20.100000000000001" customHeight="1" x14ac:dyDescent="0.2">
      <c r="A23" s="39" t="s">
        <v>37</v>
      </c>
      <c r="B23" s="194">
        <f ca="1">INDIRECT("'Anexo 2'!G113")</f>
        <v>0</v>
      </c>
      <c r="C23" s="179"/>
      <c r="D23" s="179"/>
      <c r="E23" s="179"/>
      <c r="F23" s="179"/>
      <c r="G23" s="182"/>
      <c r="H23" s="26" t="s">
        <v>39</v>
      </c>
      <c r="I23" s="111">
        <f ca="1">INDIRECT("'Anexo 2'!I113")</f>
        <v>0</v>
      </c>
    </row>
    <row r="24" spans="1:9" ht="20.100000000000001" customHeight="1" thickBot="1" x14ac:dyDescent="0.25">
      <c r="A24" s="40" t="s">
        <v>38</v>
      </c>
      <c r="B24" s="195">
        <f ca="1">INDIRECT("'Anexo 2'!J113")</f>
        <v>0</v>
      </c>
      <c r="C24" s="195"/>
      <c r="D24" s="195"/>
      <c r="E24" s="195"/>
      <c r="F24" s="195"/>
      <c r="G24" s="196"/>
      <c r="H24" s="41" t="s">
        <v>40</v>
      </c>
      <c r="I24" s="110">
        <f ca="1">INDIRECT("'Anexo 2'!K113")</f>
        <v>0</v>
      </c>
    </row>
    <row r="25" spans="1:9" ht="15" thickBot="1" x14ac:dyDescent="0.25">
      <c r="A25" s="29"/>
      <c r="B25" s="29"/>
      <c r="C25" s="29"/>
      <c r="D25" s="29"/>
      <c r="E25" s="29"/>
      <c r="F25" s="29"/>
      <c r="G25" s="29"/>
      <c r="H25" s="29"/>
      <c r="I25" s="29"/>
    </row>
    <row r="26" spans="1:9" ht="20.100000000000001" customHeight="1" x14ac:dyDescent="0.2">
      <c r="A26" s="183" t="s">
        <v>52</v>
      </c>
      <c r="B26" s="184"/>
      <c r="C26" s="184"/>
      <c r="D26" s="191">
        <f ca="1">INDIRECT("'Anexo 2'!D127")</f>
        <v>0</v>
      </c>
      <c r="E26" s="191"/>
      <c r="F26" s="191"/>
      <c r="G26" s="191"/>
      <c r="H26" s="191"/>
      <c r="I26" s="192"/>
    </row>
    <row r="27" spans="1:9" ht="20.100000000000001" customHeight="1" x14ac:dyDescent="0.2">
      <c r="A27" s="39" t="s">
        <v>37</v>
      </c>
      <c r="B27" s="197">
        <f ca="1">INDIRECT("'Anexo 2'!G127")</f>
        <v>0</v>
      </c>
      <c r="C27" s="198"/>
      <c r="D27" s="198"/>
      <c r="E27" s="198"/>
      <c r="F27" s="198"/>
      <c r="G27" s="199"/>
      <c r="H27" s="26" t="s">
        <v>39</v>
      </c>
      <c r="I27" s="119">
        <f ca="1">INDIRECT("'Anexo 2'!I127")</f>
        <v>0</v>
      </c>
    </row>
    <row r="28" spans="1:9" ht="20.100000000000001" customHeight="1" thickBot="1" x14ac:dyDescent="0.25">
      <c r="A28" s="40" t="s">
        <v>38</v>
      </c>
      <c r="B28" s="189">
        <f ca="1">INDIRECT("'Anexo 2'!J127")</f>
        <v>0</v>
      </c>
      <c r="C28" s="189"/>
      <c r="D28" s="189"/>
      <c r="E28" s="189"/>
      <c r="F28" s="189"/>
      <c r="G28" s="190"/>
      <c r="H28" s="41" t="s">
        <v>40</v>
      </c>
      <c r="I28" s="120">
        <f ca="1">INDIRECT("'Anexo 2'!K127")</f>
        <v>0</v>
      </c>
    </row>
    <row r="33" spans="1:9" x14ac:dyDescent="0.2">
      <c r="A33" s="25"/>
      <c r="B33" s="25"/>
      <c r="C33" s="25"/>
      <c r="D33" s="25"/>
      <c r="G33" s="25"/>
      <c r="H33" s="25"/>
      <c r="I33" s="25"/>
    </row>
    <row r="34" spans="1:9" x14ac:dyDescent="0.2">
      <c r="A34" s="176" t="s">
        <v>43</v>
      </c>
      <c r="B34" s="176"/>
      <c r="C34" s="176"/>
      <c r="D34" s="176"/>
      <c r="G34" s="176" t="s">
        <v>44</v>
      </c>
      <c r="H34" s="176"/>
      <c r="I34" s="176"/>
    </row>
    <row r="38" spans="1:9" ht="50.25" customHeight="1" x14ac:dyDescent="0.2">
      <c r="A38" s="175" t="s">
        <v>45</v>
      </c>
      <c r="B38" s="175"/>
      <c r="C38" s="175"/>
      <c r="D38" s="175"/>
      <c r="E38" s="175"/>
      <c r="F38" s="175"/>
      <c r="G38" s="175"/>
      <c r="H38" s="175"/>
      <c r="I38" s="175"/>
    </row>
  </sheetData>
  <sheetProtection algorithmName="SHA-512" hashValue="ykRBp7CrHV8ZeC7vp/yP8CurkrRf3o5A0LVkkig6EfcNNn3YEzhg+GTv9oPpbYbNQl1bQLw9ZuqzvgnPsH4/sA==" saltValue="9REVtaUky5LPkpE4ZEBMyA==" spinCount="100000" sheet="1" selectLockedCells="1"/>
  <mergeCells count="31">
    <mergeCell ref="B28:G28"/>
    <mergeCell ref="A34:D34"/>
    <mergeCell ref="G34:I34"/>
    <mergeCell ref="A38:I38"/>
    <mergeCell ref="B23:G23"/>
    <mergeCell ref="B24:G24"/>
    <mergeCell ref="A26:C26"/>
    <mergeCell ref="D26:I26"/>
    <mergeCell ref="B27:G27"/>
    <mergeCell ref="B12:G12"/>
    <mergeCell ref="A1:B1"/>
    <mergeCell ref="C1:I1"/>
    <mergeCell ref="A3:B3"/>
    <mergeCell ref="C3:I3"/>
    <mergeCell ref="A4:B4"/>
    <mergeCell ref="C4:I4"/>
    <mergeCell ref="A5:B5"/>
    <mergeCell ref="C5:I5"/>
    <mergeCell ref="B9:G9"/>
    <mergeCell ref="B10:G10"/>
    <mergeCell ref="B11:G11"/>
    <mergeCell ref="B20:G20"/>
    <mergeCell ref="A22:B22"/>
    <mergeCell ref="C22:I22"/>
    <mergeCell ref="B13:G13"/>
    <mergeCell ref="B14:G14"/>
    <mergeCell ref="B15:G15"/>
    <mergeCell ref="B16:G16"/>
    <mergeCell ref="B17:G17"/>
    <mergeCell ref="B18:G18"/>
    <mergeCell ref="B19:G19"/>
  </mergeCells>
  <pageMargins left="0.9055118110236221" right="0.59055118110236227" top="1.3385826771653544" bottom="0.11811023622047245" header="0.11811023622047245" footer="0.31496062992125984"/>
  <pageSetup paperSize="9" orientation="portrait" verticalDpi="0" r:id="rId1"/>
  <headerFooter>
    <oddHeader>&amp;C&amp;G</oddHead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5"/>
  <dimension ref="A1:I38"/>
  <sheetViews>
    <sheetView showZeros="0" view="pageLayout" topLeftCell="A10" zoomScaleNormal="90" workbookViewId="0">
      <selection activeCell="I28" activeCellId="4" sqref="D26:I26 B27:G27 B28:G28 I27 I28"/>
    </sheetView>
  </sheetViews>
  <sheetFormatPr defaultRowHeight="14.25" x14ac:dyDescent="0.2"/>
  <cols>
    <col min="1" max="1" width="9.140625" style="24"/>
    <col min="2" max="2" width="6.42578125" style="24" customWidth="1"/>
    <col min="3" max="5" width="9.140625" style="24"/>
    <col min="6" max="6" width="4.42578125" style="24" customWidth="1"/>
    <col min="7" max="7" width="9.28515625" style="24" customWidth="1"/>
    <col min="8" max="8" width="14" style="24" customWidth="1"/>
    <col min="9" max="9" width="14.85546875" style="24" customWidth="1"/>
    <col min="10" max="16384" width="9.140625" style="24"/>
  </cols>
  <sheetData>
    <row r="1" spans="1:9" ht="21.95" customHeight="1" x14ac:dyDescent="0.2">
      <c r="A1" s="177" t="s">
        <v>25</v>
      </c>
      <c r="B1" s="177"/>
      <c r="C1" s="177" t="s">
        <v>41</v>
      </c>
      <c r="D1" s="177"/>
      <c r="E1" s="177"/>
      <c r="F1" s="177"/>
      <c r="G1" s="177"/>
      <c r="H1" s="177"/>
      <c r="I1" s="177"/>
    </row>
    <row r="3" spans="1:9" ht="21.95" customHeight="1" x14ac:dyDescent="0.2">
      <c r="A3" s="178" t="s">
        <v>31</v>
      </c>
      <c r="B3" s="179"/>
      <c r="C3" s="180" t="s">
        <v>57</v>
      </c>
      <c r="D3" s="180"/>
      <c r="E3" s="180"/>
      <c r="F3" s="180"/>
      <c r="G3" s="180"/>
      <c r="H3" s="180"/>
      <c r="I3" s="181"/>
    </row>
    <row r="4" spans="1:9" ht="21.95" customHeight="1" x14ac:dyDescent="0.2">
      <c r="A4" s="178" t="s">
        <v>32</v>
      </c>
      <c r="B4" s="179"/>
      <c r="C4" s="179">
        <f ca="1">INDIRECT("'Anexo 2'!B3")</f>
        <v>0</v>
      </c>
      <c r="D4" s="179"/>
      <c r="E4" s="179"/>
      <c r="F4" s="179"/>
      <c r="G4" s="179"/>
      <c r="H4" s="179"/>
      <c r="I4" s="182"/>
    </row>
    <row r="5" spans="1:9" ht="21.95" customHeight="1" x14ac:dyDescent="0.2">
      <c r="A5" s="178" t="s">
        <v>33</v>
      </c>
      <c r="B5" s="179"/>
      <c r="C5" s="179">
        <f ca="1">INDIRECT("'Anexo 2'!I115")</f>
        <v>0</v>
      </c>
      <c r="D5" s="179"/>
      <c r="E5" s="179"/>
      <c r="F5" s="179"/>
      <c r="G5" s="179"/>
      <c r="H5" s="179"/>
      <c r="I5" s="182"/>
    </row>
    <row r="7" spans="1:9" ht="21.95" customHeight="1" x14ac:dyDescent="0.2">
      <c r="A7" s="26" t="s">
        <v>26</v>
      </c>
      <c r="B7" s="27"/>
      <c r="C7" s="27" t="s">
        <v>49</v>
      </c>
      <c r="D7" s="27"/>
      <c r="E7" s="27"/>
      <c r="F7" s="28"/>
      <c r="G7" s="26" t="s">
        <v>27</v>
      </c>
      <c r="H7" s="27" t="s">
        <v>20</v>
      </c>
      <c r="I7" s="28"/>
    </row>
    <row r="8" spans="1:9" ht="15" thickBot="1" x14ac:dyDescent="0.25">
      <c r="A8" s="29"/>
      <c r="B8" s="29"/>
      <c r="C8" s="29"/>
      <c r="D8" s="29"/>
      <c r="E8" s="29"/>
      <c r="F8" s="29"/>
      <c r="G8" s="29"/>
      <c r="H8" s="29"/>
      <c r="I8" s="29"/>
    </row>
    <row r="9" spans="1:9" ht="20.100000000000001" customHeight="1" thickBot="1" x14ac:dyDescent="0.25">
      <c r="A9" s="87" t="s">
        <v>28</v>
      </c>
      <c r="B9" s="186" t="s">
        <v>29</v>
      </c>
      <c r="C9" s="186"/>
      <c r="D9" s="186"/>
      <c r="E9" s="186"/>
      <c r="F9" s="186"/>
      <c r="G9" s="186"/>
      <c r="H9" s="114" t="s">
        <v>30</v>
      </c>
      <c r="I9" s="89" t="s">
        <v>14</v>
      </c>
    </row>
    <row r="10" spans="1:9" ht="20.100000000000001" customHeight="1" x14ac:dyDescent="0.2">
      <c r="A10" s="30">
        <v>1</v>
      </c>
      <c r="B10" s="187">
        <f ca="1">INDIRECT("'Anexo 2'!D115")</f>
        <v>0</v>
      </c>
      <c r="C10" s="187"/>
      <c r="D10" s="187"/>
      <c r="E10" s="187"/>
      <c r="F10" s="187"/>
      <c r="G10" s="187"/>
      <c r="H10" s="31">
        <f ca="1">INDIRECT("'Anexo 2'!E115")</f>
        <v>0</v>
      </c>
      <c r="I10" s="32">
        <f ca="1">INDIRECT("'Anexo 2'!G115")</f>
        <v>0</v>
      </c>
    </row>
    <row r="11" spans="1:9" ht="20.100000000000001" customHeight="1" x14ac:dyDescent="0.2">
      <c r="A11" s="33">
        <v>2</v>
      </c>
      <c r="B11" s="188">
        <f ca="1">INDIRECT("'Anexo 2'!D116")</f>
        <v>0</v>
      </c>
      <c r="C11" s="188"/>
      <c r="D11" s="188"/>
      <c r="E11" s="188"/>
      <c r="F11" s="188"/>
      <c r="G11" s="188"/>
      <c r="H11" s="34">
        <f ca="1">INDIRECT("'Anexo 2'!E116")</f>
        <v>0</v>
      </c>
      <c r="I11" s="35">
        <f ca="1">INDIRECT("'Anexo 2'!G116")</f>
        <v>0</v>
      </c>
    </row>
    <row r="12" spans="1:9" ht="20.100000000000001" customHeight="1" x14ac:dyDescent="0.2">
      <c r="A12" s="33">
        <v>3</v>
      </c>
      <c r="B12" s="188">
        <f ca="1">INDIRECT("'Anexo 2'!D117")</f>
        <v>0</v>
      </c>
      <c r="C12" s="188"/>
      <c r="D12" s="188"/>
      <c r="E12" s="188"/>
      <c r="F12" s="188"/>
      <c r="G12" s="188"/>
      <c r="H12" s="34">
        <f ca="1">INDIRECT("'Anexo 2'!E117")</f>
        <v>0</v>
      </c>
      <c r="I12" s="35">
        <f ca="1">INDIRECT("'Anexo 2'!G117")</f>
        <v>0</v>
      </c>
    </row>
    <row r="13" spans="1:9" ht="20.100000000000001" customHeight="1" x14ac:dyDescent="0.2">
      <c r="A13" s="33">
        <v>4</v>
      </c>
      <c r="B13" s="188">
        <f ca="1">INDIRECT("'Anexo 2'!D118")</f>
        <v>0</v>
      </c>
      <c r="C13" s="188"/>
      <c r="D13" s="188"/>
      <c r="E13" s="188"/>
      <c r="F13" s="188"/>
      <c r="G13" s="188"/>
      <c r="H13" s="34">
        <f ca="1">INDIRECT("'Anexo 2'!E118")</f>
        <v>0</v>
      </c>
      <c r="I13" s="35">
        <f ca="1">INDIRECT("'Anexo 2'!G118")</f>
        <v>0</v>
      </c>
    </row>
    <row r="14" spans="1:9" ht="20.100000000000001" customHeight="1" x14ac:dyDescent="0.2">
      <c r="A14" s="33">
        <v>5</v>
      </c>
      <c r="B14" s="188">
        <f ca="1">INDIRECT("'Anexo 2'!D119")</f>
        <v>0</v>
      </c>
      <c r="C14" s="188"/>
      <c r="D14" s="188"/>
      <c r="E14" s="188"/>
      <c r="F14" s="188"/>
      <c r="G14" s="188"/>
      <c r="H14" s="34">
        <f ca="1">INDIRECT("'Anexo 2'!E119")</f>
        <v>0</v>
      </c>
      <c r="I14" s="35">
        <f ca="1">INDIRECT("'Anexo 2'!G119")</f>
        <v>0</v>
      </c>
    </row>
    <row r="15" spans="1:9" ht="20.100000000000001" customHeight="1" x14ac:dyDescent="0.2">
      <c r="A15" s="33">
        <v>6</v>
      </c>
      <c r="B15" s="188">
        <f ca="1">INDIRECT("'Anexo 2'!D120")</f>
        <v>0</v>
      </c>
      <c r="C15" s="188"/>
      <c r="D15" s="188"/>
      <c r="E15" s="188"/>
      <c r="F15" s="188"/>
      <c r="G15" s="188"/>
      <c r="H15" s="34">
        <f ca="1">INDIRECT("'Anexo 2'!E120")</f>
        <v>0</v>
      </c>
      <c r="I15" s="35">
        <f ca="1">INDIRECT("'Anexo 2'!G120")</f>
        <v>0</v>
      </c>
    </row>
    <row r="16" spans="1:9" ht="20.100000000000001" customHeight="1" x14ac:dyDescent="0.2">
      <c r="A16" s="33">
        <v>7</v>
      </c>
      <c r="B16" s="188">
        <f ca="1">INDIRECT("'Anexo 2'!D121")</f>
        <v>0</v>
      </c>
      <c r="C16" s="188"/>
      <c r="D16" s="188"/>
      <c r="E16" s="188"/>
      <c r="F16" s="188"/>
      <c r="G16" s="188"/>
      <c r="H16" s="34">
        <f ca="1">INDIRECT("'Anexo 2'!E121")</f>
        <v>0</v>
      </c>
      <c r="I16" s="35">
        <f ca="1">INDIRECT("'Anexo 2'!G121")</f>
        <v>0</v>
      </c>
    </row>
    <row r="17" spans="1:9" ht="20.100000000000001" customHeight="1" x14ac:dyDescent="0.2">
      <c r="A17" s="33">
        <v>8</v>
      </c>
      <c r="B17" s="188">
        <f ca="1">INDIRECT("'Anexo 2'!D122")</f>
        <v>0</v>
      </c>
      <c r="C17" s="188"/>
      <c r="D17" s="188"/>
      <c r="E17" s="188"/>
      <c r="F17" s="188"/>
      <c r="G17" s="188"/>
      <c r="H17" s="34">
        <f ca="1">INDIRECT("'Anexo 2'!E122")</f>
        <v>0</v>
      </c>
      <c r="I17" s="35">
        <f ca="1">INDIRECT("'Anexo 2'!G122")</f>
        <v>0</v>
      </c>
    </row>
    <row r="18" spans="1:9" ht="20.100000000000001" customHeight="1" x14ac:dyDescent="0.2">
      <c r="A18" s="112">
        <v>9</v>
      </c>
      <c r="B18" s="188">
        <f ca="1">INDIRECT("'Anexo 2'!D123")</f>
        <v>0</v>
      </c>
      <c r="C18" s="188"/>
      <c r="D18" s="188"/>
      <c r="E18" s="188"/>
      <c r="F18" s="188"/>
      <c r="G18" s="188"/>
      <c r="H18" s="34">
        <f ca="1">INDIRECT("'Anexo 2'!E123")</f>
        <v>0</v>
      </c>
      <c r="I18" s="35">
        <f ca="1">INDIRECT("'Anexo 2'!G123")</f>
        <v>0</v>
      </c>
    </row>
    <row r="19" spans="1:9" ht="20.100000000000001" customHeight="1" x14ac:dyDescent="0.2">
      <c r="A19" s="112">
        <v>10</v>
      </c>
      <c r="B19" s="188">
        <f ca="1">INDIRECT("'Anexo 2'!D124")</f>
        <v>0</v>
      </c>
      <c r="C19" s="188"/>
      <c r="D19" s="188"/>
      <c r="E19" s="188"/>
      <c r="F19" s="188"/>
      <c r="G19" s="188"/>
      <c r="H19" s="34">
        <f ca="1">INDIRECT("'Anexo 2'!E124")</f>
        <v>0</v>
      </c>
      <c r="I19" s="35">
        <f ca="1">INDIRECT("'Anexo 2'!G124")</f>
        <v>0</v>
      </c>
    </row>
    <row r="20" spans="1:9" ht="20.100000000000001" customHeight="1" thickBot="1" x14ac:dyDescent="0.25">
      <c r="A20" s="36">
        <v>11</v>
      </c>
      <c r="B20" s="193">
        <f ca="1">INDIRECT("'Anexo 2'!D125")</f>
        <v>0</v>
      </c>
      <c r="C20" s="193"/>
      <c r="D20" s="193"/>
      <c r="E20" s="193"/>
      <c r="F20" s="193"/>
      <c r="G20" s="193"/>
      <c r="H20" s="37">
        <f ca="1">INDIRECT("'Anexo 2'!E125")</f>
        <v>0</v>
      </c>
      <c r="I20" s="38">
        <f ca="1">INDIRECT("'Anexo 2'!G125")</f>
        <v>0</v>
      </c>
    </row>
    <row r="21" spans="1:9" ht="15" thickBot="1" x14ac:dyDescent="0.25">
      <c r="A21" s="29"/>
      <c r="B21" s="29"/>
      <c r="C21" s="29"/>
      <c r="D21" s="29"/>
      <c r="E21" s="29"/>
      <c r="F21" s="29"/>
      <c r="G21" s="29"/>
      <c r="H21" s="29"/>
      <c r="I21" s="29"/>
    </row>
    <row r="22" spans="1:9" ht="20.100000000000001" customHeight="1" x14ac:dyDescent="0.2">
      <c r="A22" s="183" t="s">
        <v>36</v>
      </c>
      <c r="B22" s="184"/>
      <c r="C22" s="184">
        <f ca="1">INDIRECT("'Anexo 2'!D126")</f>
        <v>0</v>
      </c>
      <c r="D22" s="184"/>
      <c r="E22" s="184"/>
      <c r="F22" s="184"/>
      <c r="G22" s="184"/>
      <c r="H22" s="184"/>
      <c r="I22" s="185"/>
    </row>
    <row r="23" spans="1:9" ht="20.100000000000001" customHeight="1" x14ac:dyDescent="0.2">
      <c r="A23" s="39" t="s">
        <v>37</v>
      </c>
      <c r="B23" s="194">
        <f ca="1">INDIRECT("'Anexo 2'!G126")</f>
        <v>0</v>
      </c>
      <c r="C23" s="179"/>
      <c r="D23" s="179"/>
      <c r="E23" s="179"/>
      <c r="F23" s="179"/>
      <c r="G23" s="182"/>
      <c r="H23" s="26" t="s">
        <v>39</v>
      </c>
      <c r="I23" s="111">
        <f ca="1">INDIRECT("'Anexo 2'!I126")</f>
        <v>0</v>
      </c>
    </row>
    <row r="24" spans="1:9" ht="20.100000000000001" customHeight="1" thickBot="1" x14ac:dyDescent="0.25">
      <c r="A24" s="40" t="s">
        <v>38</v>
      </c>
      <c r="B24" s="195">
        <f ca="1">INDIRECT("'Anexo 2'!J126")</f>
        <v>0</v>
      </c>
      <c r="C24" s="195"/>
      <c r="D24" s="195"/>
      <c r="E24" s="195"/>
      <c r="F24" s="195"/>
      <c r="G24" s="196"/>
      <c r="H24" s="41" t="s">
        <v>40</v>
      </c>
      <c r="I24" s="110">
        <f ca="1">INDIRECT("'Anexo 2'!K126")</f>
        <v>0</v>
      </c>
    </row>
    <row r="25" spans="1:9" ht="15" thickBot="1" x14ac:dyDescent="0.25">
      <c r="A25" s="29"/>
      <c r="B25" s="29"/>
      <c r="C25" s="29"/>
      <c r="D25" s="29"/>
      <c r="E25" s="29"/>
      <c r="F25" s="29"/>
      <c r="G25" s="29"/>
      <c r="H25" s="29"/>
      <c r="I25" s="29"/>
    </row>
    <row r="26" spans="1:9" ht="20.100000000000001" customHeight="1" x14ac:dyDescent="0.2">
      <c r="A26" s="183" t="s">
        <v>52</v>
      </c>
      <c r="B26" s="184"/>
      <c r="C26" s="184"/>
      <c r="D26" s="191">
        <f ca="1">INDIRECT("'Anexo 2'!D127")</f>
        <v>0</v>
      </c>
      <c r="E26" s="191"/>
      <c r="F26" s="191"/>
      <c r="G26" s="191"/>
      <c r="H26" s="191"/>
      <c r="I26" s="192"/>
    </row>
    <row r="27" spans="1:9" ht="20.100000000000001" customHeight="1" x14ac:dyDescent="0.2">
      <c r="A27" s="39" t="s">
        <v>37</v>
      </c>
      <c r="B27" s="197">
        <f ca="1">INDIRECT("'Anexo 2'!G127")</f>
        <v>0</v>
      </c>
      <c r="C27" s="198"/>
      <c r="D27" s="198"/>
      <c r="E27" s="198"/>
      <c r="F27" s="198"/>
      <c r="G27" s="199"/>
      <c r="H27" s="26" t="s">
        <v>39</v>
      </c>
      <c r="I27" s="119">
        <f ca="1">INDIRECT("'Anexo 2'!I59")</f>
        <v>0</v>
      </c>
    </row>
    <row r="28" spans="1:9" ht="20.100000000000001" customHeight="1" thickBot="1" x14ac:dyDescent="0.25">
      <c r="A28" s="40" t="s">
        <v>38</v>
      </c>
      <c r="B28" s="189">
        <f ca="1">INDIRECT("'Anexo 2'!J127")</f>
        <v>0</v>
      </c>
      <c r="C28" s="189"/>
      <c r="D28" s="189"/>
      <c r="E28" s="189"/>
      <c r="F28" s="189"/>
      <c r="G28" s="190"/>
      <c r="H28" s="41" t="s">
        <v>40</v>
      </c>
      <c r="I28" s="120">
        <f ca="1">INDIRECT("'Anexo 2'!K59")</f>
        <v>0</v>
      </c>
    </row>
    <row r="33" spans="1:9" x14ac:dyDescent="0.2">
      <c r="A33" s="25"/>
      <c r="B33" s="25"/>
      <c r="C33" s="25"/>
      <c r="D33" s="25"/>
      <c r="G33" s="25"/>
      <c r="H33" s="25"/>
      <c r="I33" s="25"/>
    </row>
    <row r="34" spans="1:9" x14ac:dyDescent="0.2">
      <c r="A34" s="176" t="s">
        <v>43</v>
      </c>
      <c r="B34" s="176"/>
      <c r="C34" s="176"/>
      <c r="D34" s="176"/>
      <c r="G34" s="176" t="s">
        <v>44</v>
      </c>
      <c r="H34" s="176"/>
      <c r="I34" s="176"/>
    </row>
    <row r="38" spans="1:9" ht="50.25" customHeight="1" x14ac:dyDescent="0.2">
      <c r="A38" s="175" t="s">
        <v>45</v>
      </c>
      <c r="B38" s="175"/>
      <c r="C38" s="175"/>
      <c r="D38" s="175"/>
      <c r="E38" s="175"/>
      <c r="F38" s="175"/>
      <c r="G38" s="175"/>
      <c r="H38" s="175"/>
      <c r="I38" s="175"/>
    </row>
  </sheetData>
  <sheetProtection sheet="1" objects="1" scenarios="1" selectLockedCells="1"/>
  <mergeCells count="31">
    <mergeCell ref="B12:G12"/>
    <mergeCell ref="A1:B1"/>
    <mergeCell ref="C1:I1"/>
    <mergeCell ref="A3:B3"/>
    <mergeCell ref="C3:I3"/>
    <mergeCell ref="A4:B4"/>
    <mergeCell ref="C4:I4"/>
    <mergeCell ref="A5:B5"/>
    <mergeCell ref="C5:I5"/>
    <mergeCell ref="B9:G9"/>
    <mergeCell ref="B10:G10"/>
    <mergeCell ref="B11:G11"/>
    <mergeCell ref="B24:G24"/>
    <mergeCell ref="A26:C26"/>
    <mergeCell ref="D26:I26"/>
    <mergeCell ref="B13:G13"/>
    <mergeCell ref="B14:G14"/>
    <mergeCell ref="B15:G15"/>
    <mergeCell ref="B18:G18"/>
    <mergeCell ref="B19:G19"/>
    <mergeCell ref="B20:G20"/>
    <mergeCell ref="B16:G16"/>
    <mergeCell ref="B17:G17"/>
    <mergeCell ref="A22:B22"/>
    <mergeCell ref="C22:I22"/>
    <mergeCell ref="B23:G23"/>
    <mergeCell ref="B27:G27"/>
    <mergeCell ref="B28:G28"/>
    <mergeCell ref="A34:D34"/>
    <mergeCell ref="G34:I34"/>
    <mergeCell ref="A38:I38"/>
  </mergeCells>
  <pageMargins left="0.9055118110236221" right="0.59055118110236227" top="1.3385826771653544" bottom="0.11811023622047245" header="0.11811023622047245" footer="0.31496062992125984"/>
  <pageSetup paperSize="9" orientation="portrait" verticalDpi="0" r:id="rId1"/>
  <headerFooter>
    <oddHeader>&amp;C&amp;G</oddHead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showZeros="0" view="pageLayout" topLeftCell="A22" zoomScaleNormal="100" workbookViewId="0">
      <selection activeCell="I28" activeCellId="4" sqref="D26:I26 B27:G27 B28:G28 I27 I28"/>
    </sheetView>
  </sheetViews>
  <sheetFormatPr defaultRowHeight="14.25" x14ac:dyDescent="0.2"/>
  <cols>
    <col min="1" max="1" width="9.140625" style="24"/>
    <col min="2" max="2" width="6.42578125" style="24" customWidth="1"/>
    <col min="3" max="5" width="9.140625" style="24"/>
    <col min="6" max="6" width="4.42578125" style="24" customWidth="1"/>
    <col min="7" max="7" width="9.28515625" style="24" customWidth="1"/>
    <col min="8" max="8" width="14" style="24" customWidth="1"/>
    <col min="9" max="9" width="14.85546875" style="24" customWidth="1"/>
    <col min="10" max="16384" width="9.140625" style="24"/>
  </cols>
  <sheetData>
    <row r="1" spans="1:9" ht="21.95" customHeight="1" x14ac:dyDescent="0.2">
      <c r="A1" s="177" t="s">
        <v>25</v>
      </c>
      <c r="B1" s="177"/>
      <c r="C1" s="177" t="s">
        <v>41</v>
      </c>
      <c r="D1" s="177"/>
      <c r="E1" s="177"/>
      <c r="F1" s="177"/>
      <c r="G1" s="177"/>
      <c r="H1" s="177"/>
      <c r="I1" s="177"/>
    </row>
    <row r="3" spans="1:9" ht="21.95" customHeight="1" x14ac:dyDescent="0.2">
      <c r="A3" s="178" t="s">
        <v>31</v>
      </c>
      <c r="B3" s="179"/>
      <c r="C3" s="180" t="s">
        <v>35</v>
      </c>
      <c r="D3" s="180"/>
      <c r="E3" s="180"/>
      <c r="F3" s="180"/>
      <c r="G3" s="180"/>
      <c r="H3" s="180"/>
      <c r="I3" s="181"/>
    </row>
    <row r="4" spans="1:9" ht="21.95" customHeight="1" x14ac:dyDescent="0.2">
      <c r="A4" s="178" t="s">
        <v>32</v>
      </c>
      <c r="B4" s="179"/>
      <c r="C4" s="179">
        <f ca="1">INDIRECT("'Anexo 2'!B3")</f>
        <v>0</v>
      </c>
      <c r="D4" s="179"/>
      <c r="E4" s="179"/>
      <c r="F4" s="179"/>
      <c r="G4" s="179"/>
      <c r="H4" s="179"/>
      <c r="I4" s="182"/>
    </row>
    <row r="5" spans="1:9" ht="21.95" customHeight="1" x14ac:dyDescent="0.2">
      <c r="A5" s="178" t="s">
        <v>33</v>
      </c>
      <c r="B5" s="179"/>
      <c r="C5" s="179">
        <f ca="1">INDIRECT("'Anexo 2'!I129")</f>
        <v>0</v>
      </c>
      <c r="D5" s="179"/>
      <c r="E5" s="179"/>
      <c r="F5" s="179"/>
      <c r="G5" s="179"/>
      <c r="H5" s="179"/>
      <c r="I5" s="182"/>
    </row>
    <row r="7" spans="1:9" ht="21.95" customHeight="1" x14ac:dyDescent="0.2">
      <c r="A7" s="115" t="s">
        <v>26</v>
      </c>
      <c r="B7" s="116"/>
      <c r="C7" s="116" t="s">
        <v>49</v>
      </c>
      <c r="D7" s="116"/>
      <c r="E7" s="116"/>
      <c r="F7" s="117"/>
      <c r="G7" s="115" t="s">
        <v>27</v>
      </c>
      <c r="H7" s="116" t="s">
        <v>21</v>
      </c>
      <c r="I7" s="117"/>
    </row>
    <row r="8" spans="1:9" ht="15" thickBot="1" x14ac:dyDescent="0.25">
      <c r="A8" s="29"/>
      <c r="B8" s="29"/>
      <c r="C8" s="29"/>
      <c r="D8" s="29"/>
      <c r="E8" s="29"/>
      <c r="F8" s="29"/>
      <c r="G8" s="29"/>
      <c r="H8" s="29"/>
      <c r="I8" s="29"/>
    </row>
    <row r="9" spans="1:9" ht="20.100000000000001" customHeight="1" thickBot="1" x14ac:dyDescent="0.25">
      <c r="A9" s="87" t="s">
        <v>28</v>
      </c>
      <c r="B9" s="186" t="s">
        <v>51</v>
      </c>
      <c r="C9" s="186"/>
      <c r="D9" s="186"/>
      <c r="E9" s="186"/>
      <c r="F9" s="186"/>
      <c r="G9" s="186"/>
      <c r="H9" s="88" t="s">
        <v>30</v>
      </c>
      <c r="I9" s="89" t="s">
        <v>14</v>
      </c>
    </row>
    <row r="10" spans="1:9" ht="20.100000000000001" customHeight="1" x14ac:dyDescent="0.2">
      <c r="A10" s="30">
        <v>1</v>
      </c>
      <c r="B10" s="187">
        <f ca="1">INDIRECT("'Anexo 2'!D129")</f>
        <v>0</v>
      </c>
      <c r="C10" s="187"/>
      <c r="D10" s="187"/>
      <c r="E10" s="187"/>
      <c r="F10" s="187"/>
      <c r="G10" s="187"/>
      <c r="H10" s="31">
        <f ca="1">INDIRECT("'Anexo 2'!E129")</f>
        <v>0</v>
      </c>
      <c r="I10" s="32">
        <f ca="1">INDIRECT("'Anexo 2'!G129")</f>
        <v>0</v>
      </c>
    </row>
    <row r="11" spans="1:9" ht="20.100000000000001" customHeight="1" x14ac:dyDescent="0.2">
      <c r="A11" s="33">
        <v>2</v>
      </c>
      <c r="B11" s="188">
        <f ca="1">INDIRECT("'Anexo 2'!D130")</f>
        <v>0</v>
      </c>
      <c r="C11" s="188"/>
      <c r="D11" s="188"/>
      <c r="E11" s="188"/>
      <c r="F11" s="188"/>
      <c r="G11" s="188"/>
      <c r="H11" s="34">
        <f ca="1">INDIRECT("'Anexo 2'!E130")</f>
        <v>0</v>
      </c>
      <c r="I11" s="35">
        <f ca="1">INDIRECT("'Anexo 2'!G130")</f>
        <v>0</v>
      </c>
    </row>
    <row r="12" spans="1:9" ht="20.100000000000001" customHeight="1" x14ac:dyDescent="0.2">
      <c r="A12" s="33">
        <v>3</v>
      </c>
      <c r="B12" s="188">
        <f ca="1">INDIRECT("'Anexo 2'!D131")</f>
        <v>0</v>
      </c>
      <c r="C12" s="188"/>
      <c r="D12" s="188"/>
      <c r="E12" s="188"/>
      <c r="F12" s="188"/>
      <c r="G12" s="188"/>
      <c r="H12" s="34">
        <f ca="1">INDIRECT("'Anexo 2'!E131")</f>
        <v>0</v>
      </c>
      <c r="I12" s="35">
        <f ca="1">INDIRECT("'Anexo 2'!G131")</f>
        <v>0</v>
      </c>
    </row>
    <row r="13" spans="1:9" ht="20.100000000000001" customHeight="1" x14ac:dyDescent="0.2">
      <c r="A13" s="33">
        <v>4</v>
      </c>
      <c r="B13" s="188">
        <f ca="1">INDIRECT("'Anexo 2'!D132")</f>
        <v>0</v>
      </c>
      <c r="C13" s="188"/>
      <c r="D13" s="188"/>
      <c r="E13" s="188"/>
      <c r="F13" s="188"/>
      <c r="G13" s="188"/>
      <c r="H13" s="34">
        <f ca="1">INDIRECT("'Anexo 2'!E132")</f>
        <v>0</v>
      </c>
      <c r="I13" s="35">
        <f ca="1">INDIRECT("'Anexo 2'!G132")</f>
        <v>0</v>
      </c>
    </row>
    <row r="14" spans="1:9" ht="20.100000000000001" customHeight="1" x14ac:dyDescent="0.2">
      <c r="A14" s="33">
        <v>5</v>
      </c>
      <c r="B14" s="188">
        <f ca="1">INDIRECT("'Anexo 2'!D133")</f>
        <v>0</v>
      </c>
      <c r="C14" s="188"/>
      <c r="D14" s="188"/>
      <c r="E14" s="188"/>
      <c r="F14" s="188"/>
      <c r="G14" s="188"/>
      <c r="H14" s="34">
        <f ca="1">INDIRECT("'Anexo 2'!E133")</f>
        <v>0</v>
      </c>
      <c r="I14" s="35">
        <f ca="1">INDIRECT("'Anexo 2'!G133")</f>
        <v>0</v>
      </c>
    </row>
    <row r="15" spans="1:9" ht="20.100000000000001" customHeight="1" x14ac:dyDescent="0.2">
      <c r="A15" s="33">
        <v>6</v>
      </c>
      <c r="B15" s="188">
        <f ca="1">INDIRECT("'Anexo 2'!D134")</f>
        <v>0</v>
      </c>
      <c r="C15" s="188"/>
      <c r="D15" s="188"/>
      <c r="E15" s="188"/>
      <c r="F15" s="188"/>
      <c r="G15" s="188"/>
      <c r="H15" s="34">
        <f ca="1">INDIRECT("'Anexo 2'!E134")</f>
        <v>0</v>
      </c>
      <c r="I15" s="35">
        <f ca="1">INDIRECT("'Anexo 2'!G134")</f>
        <v>0</v>
      </c>
    </row>
    <row r="16" spans="1:9" ht="20.100000000000001" customHeight="1" x14ac:dyDescent="0.2">
      <c r="A16" s="33">
        <v>7</v>
      </c>
      <c r="B16" s="188">
        <f ca="1">INDIRECT("'Anexo 2'!D135")</f>
        <v>0</v>
      </c>
      <c r="C16" s="188"/>
      <c r="D16" s="188"/>
      <c r="E16" s="188"/>
      <c r="F16" s="188"/>
      <c r="G16" s="188"/>
      <c r="H16" s="34">
        <f ca="1">INDIRECT("'Anexo 2'!E135")</f>
        <v>0</v>
      </c>
      <c r="I16" s="35">
        <f ca="1">INDIRECT("'Anexo 2'!G135")</f>
        <v>0</v>
      </c>
    </row>
    <row r="17" spans="1:9" ht="20.100000000000001" customHeight="1" x14ac:dyDescent="0.2">
      <c r="A17" s="33">
        <v>8</v>
      </c>
      <c r="B17" s="188">
        <f ca="1">INDIRECT("'Anexo 2'!D136")</f>
        <v>0</v>
      </c>
      <c r="C17" s="188"/>
      <c r="D17" s="188"/>
      <c r="E17" s="188"/>
      <c r="F17" s="188"/>
      <c r="G17" s="188"/>
      <c r="H17" s="34">
        <f ca="1">INDIRECT("'Anexo 2'!E136")</f>
        <v>0</v>
      </c>
      <c r="I17" s="35">
        <f ca="1">INDIRECT("'Anexo 2'!G136")</f>
        <v>0</v>
      </c>
    </row>
    <row r="18" spans="1:9" ht="20.100000000000001" customHeight="1" x14ac:dyDescent="0.2">
      <c r="A18" s="112">
        <v>9</v>
      </c>
      <c r="B18" s="188">
        <f ca="1">INDIRECT("'Anexo 2'!D137")</f>
        <v>0</v>
      </c>
      <c r="C18" s="188"/>
      <c r="D18" s="188"/>
      <c r="E18" s="188"/>
      <c r="F18" s="188"/>
      <c r="G18" s="188"/>
      <c r="H18" s="34">
        <f ca="1">INDIRECT("'Anexo 2'!E137")</f>
        <v>0</v>
      </c>
      <c r="I18" s="35">
        <f ca="1">INDIRECT("'Anexo 2'!G137")</f>
        <v>0</v>
      </c>
    </row>
    <row r="19" spans="1:9" ht="20.100000000000001" customHeight="1" x14ac:dyDescent="0.2">
      <c r="A19" s="112">
        <v>10</v>
      </c>
      <c r="B19" s="188">
        <f ca="1">INDIRECT("'Anexo 2'!D138")</f>
        <v>0</v>
      </c>
      <c r="C19" s="188"/>
      <c r="D19" s="188"/>
      <c r="E19" s="188"/>
      <c r="F19" s="188"/>
      <c r="G19" s="188"/>
      <c r="H19" s="34">
        <f ca="1">INDIRECT("'Anexo 2'!E138")</f>
        <v>0</v>
      </c>
      <c r="I19" s="35">
        <f ca="1">INDIRECT("'Anexo 2'!G138")</f>
        <v>0</v>
      </c>
    </row>
    <row r="20" spans="1:9" ht="20.100000000000001" customHeight="1" thickBot="1" x14ac:dyDescent="0.25">
      <c r="A20" s="36">
        <v>11</v>
      </c>
      <c r="B20" s="193">
        <f ca="1">INDIRECT("'Anexo 2'!D139")</f>
        <v>0</v>
      </c>
      <c r="C20" s="193"/>
      <c r="D20" s="193"/>
      <c r="E20" s="193"/>
      <c r="F20" s="193"/>
      <c r="G20" s="193"/>
      <c r="H20" s="37">
        <f ca="1">INDIRECT("'Anexo 2'!E139")</f>
        <v>0</v>
      </c>
      <c r="I20" s="38">
        <f ca="1">INDIRECT("'Anexo 2'!G139")</f>
        <v>0</v>
      </c>
    </row>
    <row r="21" spans="1:9" ht="15" thickBot="1" x14ac:dyDescent="0.25">
      <c r="A21" s="29"/>
      <c r="B21" s="29"/>
      <c r="C21" s="29"/>
      <c r="D21" s="29"/>
      <c r="E21" s="29"/>
      <c r="F21" s="29"/>
      <c r="G21" s="29"/>
      <c r="H21" s="29"/>
      <c r="I21" s="29"/>
    </row>
    <row r="22" spans="1:9" ht="20.100000000000001" customHeight="1" x14ac:dyDescent="0.2">
      <c r="A22" s="183" t="s">
        <v>36</v>
      </c>
      <c r="B22" s="184"/>
      <c r="C22" s="184">
        <f ca="1">INDIRECT("'Anexo 2'!D140")</f>
        <v>0</v>
      </c>
      <c r="D22" s="184"/>
      <c r="E22" s="184"/>
      <c r="F22" s="184"/>
      <c r="G22" s="184"/>
      <c r="H22" s="184"/>
      <c r="I22" s="185"/>
    </row>
    <row r="23" spans="1:9" ht="20.100000000000001" customHeight="1" x14ac:dyDescent="0.2">
      <c r="A23" s="39" t="s">
        <v>37</v>
      </c>
      <c r="B23" s="194">
        <f ca="1">INDIRECT("'Anexo 2'!G140")</f>
        <v>0</v>
      </c>
      <c r="C23" s="179"/>
      <c r="D23" s="179"/>
      <c r="E23" s="179"/>
      <c r="F23" s="179"/>
      <c r="G23" s="182"/>
      <c r="H23" s="115" t="s">
        <v>39</v>
      </c>
      <c r="I23" s="111">
        <f ca="1">INDIRECT("'Anexo 2'!I140")</f>
        <v>0</v>
      </c>
    </row>
    <row r="24" spans="1:9" ht="20.100000000000001" customHeight="1" thickBot="1" x14ac:dyDescent="0.25">
      <c r="A24" s="40" t="s">
        <v>38</v>
      </c>
      <c r="B24" s="195">
        <f ca="1">INDIRECT("'Anexo 2'!J140")</f>
        <v>0</v>
      </c>
      <c r="C24" s="195"/>
      <c r="D24" s="195"/>
      <c r="E24" s="195"/>
      <c r="F24" s="195"/>
      <c r="G24" s="196"/>
      <c r="H24" s="41" t="s">
        <v>40</v>
      </c>
      <c r="I24" s="110">
        <f ca="1">INDIRECT("'Anexo 2'!K140")</f>
        <v>0</v>
      </c>
    </row>
    <row r="25" spans="1:9" ht="15" thickBot="1" x14ac:dyDescent="0.25">
      <c r="A25" s="29"/>
      <c r="B25" s="29"/>
      <c r="C25" s="29"/>
      <c r="D25" s="29"/>
      <c r="E25" s="29"/>
      <c r="F25" s="29"/>
      <c r="G25" s="29"/>
      <c r="H25" s="29"/>
      <c r="I25" s="29"/>
    </row>
    <row r="26" spans="1:9" ht="20.100000000000001" customHeight="1" x14ac:dyDescent="0.2">
      <c r="A26" s="183" t="s">
        <v>52</v>
      </c>
      <c r="B26" s="184"/>
      <c r="C26" s="184"/>
      <c r="D26" s="191">
        <f ca="1">INDIRECT("'Anexo 2'!D153")</f>
        <v>0</v>
      </c>
      <c r="E26" s="191"/>
      <c r="F26" s="191"/>
      <c r="G26" s="191"/>
      <c r="H26" s="191"/>
      <c r="I26" s="192"/>
    </row>
    <row r="27" spans="1:9" ht="20.100000000000001" customHeight="1" x14ac:dyDescent="0.2">
      <c r="A27" s="39" t="s">
        <v>37</v>
      </c>
      <c r="B27" s="197">
        <f ca="1">INDIRECT("'Anexo 2'!G153")</f>
        <v>0</v>
      </c>
      <c r="C27" s="198"/>
      <c r="D27" s="198"/>
      <c r="E27" s="198"/>
      <c r="F27" s="198"/>
      <c r="G27" s="199"/>
      <c r="H27" s="115" t="s">
        <v>39</v>
      </c>
      <c r="I27" s="119">
        <f ca="1">INDIRECT("'Anexo 2'!I153")</f>
        <v>0</v>
      </c>
    </row>
    <row r="28" spans="1:9" ht="20.100000000000001" customHeight="1" thickBot="1" x14ac:dyDescent="0.25">
      <c r="A28" s="40" t="s">
        <v>38</v>
      </c>
      <c r="B28" s="189">
        <f ca="1">INDIRECT("'Anexo 2'!J153")</f>
        <v>0</v>
      </c>
      <c r="C28" s="189"/>
      <c r="D28" s="189"/>
      <c r="E28" s="189"/>
      <c r="F28" s="189"/>
      <c r="G28" s="190"/>
      <c r="H28" s="41" t="s">
        <v>40</v>
      </c>
      <c r="I28" s="120">
        <f ca="1">INDIRECT("'Anexo 2'!K153")</f>
        <v>0</v>
      </c>
    </row>
    <row r="33" spans="1:9" x14ac:dyDescent="0.2">
      <c r="A33" s="25"/>
      <c r="B33" s="25"/>
      <c r="C33" s="25"/>
      <c r="D33" s="25"/>
      <c r="G33" s="25"/>
      <c r="H33" s="25"/>
      <c r="I33" s="25"/>
    </row>
    <row r="34" spans="1:9" x14ac:dyDescent="0.2">
      <c r="A34" s="176" t="s">
        <v>43</v>
      </c>
      <c r="B34" s="176"/>
      <c r="C34" s="176"/>
      <c r="D34" s="176"/>
      <c r="G34" s="176" t="s">
        <v>44</v>
      </c>
      <c r="H34" s="176"/>
      <c r="I34" s="176"/>
    </row>
    <row r="38" spans="1:9" ht="50.25" customHeight="1" x14ac:dyDescent="0.2">
      <c r="A38" s="175" t="s">
        <v>45</v>
      </c>
      <c r="B38" s="175"/>
      <c r="C38" s="175"/>
      <c r="D38" s="175"/>
      <c r="E38" s="175"/>
      <c r="F38" s="175"/>
      <c r="G38" s="175"/>
      <c r="H38" s="175"/>
      <c r="I38" s="175"/>
    </row>
  </sheetData>
  <sheetProtection algorithmName="SHA-512" hashValue="LQeJ+46fYHVp0+ekWBeWqhOHpnED0j9owWusPu7EPNbmxPYqq8dpeelbceNaDF+0B4X4XGB62/MuExttfiC70w==" saltValue="dU8tVEwNKBpykF0xqghS7Q==" spinCount="100000" sheet="1" objects="1" scenarios="1"/>
  <mergeCells count="31">
    <mergeCell ref="A38:I38"/>
    <mergeCell ref="A26:C26"/>
    <mergeCell ref="D26:I26"/>
    <mergeCell ref="B27:G27"/>
    <mergeCell ref="B28:G28"/>
    <mergeCell ref="A34:D34"/>
    <mergeCell ref="G34:I34"/>
    <mergeCell ref="B24:G24"/>
    <mergeCell ref="B13:G13"/>
    <mergeCell ref="B14:G14"/>
    <mergeCell ref="B15:G15"/>
    <mergeCell ref="B16:G16"/>
    <mergeCell ref="B17:G17"/>
    <mergeCell ref="B18:G18"/>
    <mergeCell ref="B19:G19"/>
    <mergeCell ref="B20:G20"/>
    <mergeCell ref="A22:B22"/>
    <mergeCell ref="C22:I22"/>
    <mergeCell ref="B23:G23"/>
    <mergeCell ref="B12:G12"/>
    <mergeCell ref="A1:B1"/>
    <mergeCell ref="C1:I1"/>
    <mergeCell ref="A3:B3"/>
    <mergeCell ref="C3:I3"/>
    <mergeCell ref="A4:B4"/>
    <mergeCell ref="C4:I4"/>
    <mergeCell ref="A5:B5"/>
    <mergeCell ref="C5:I5"/>
    <mergeCell ref="B9:G9"/>
    <mergeCell ref="B10:G10"/>
    <mergeCell ref="B11:G11"/>
  </mergeCells>
  <pageMargins left="0.9055118110236221" right="0.59055118110236227" top="1.3385826771653544" bottom="0.11811023622047245" header="0.11811023622047245" footer="0.31496062992125984"/>
  <pageSetup paperSize="9" orientation="portrait" verticalDpi="0" r:id="rId1"/>
  <headerFooter>
    <oddHeader>&amp;C&amp;G</oddHead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showZeros="0" view="pageLayout" topLeftCell="A13" zoomScaleNormal="100" workbookViewId="0">
      <selection activeCell="I28" activeCellId="4" sqref="D26:I26 B27:G27 B28:G28 I27 I28"/>
    </sheetView>
  </sheetViews>
  <sheetFormatPr defaultRowHeight="14.25" x14ac:dyDescent="0.2"/>
  <cols>
    <col min="1" max="1" width="9.140625" style="24"/>
    <col min="2" max="2" width="6.42578125" style="24" customWidth="1"/>
    <col min="3" max="5" width="9.140625" style="24"/>
    <col min="6" max="6" width="4.42578125" style="24" customWidth="1"/>
    <col min="7" max="7" width="9.28515625" style="24" customWidth="1"/>
    <col min="8" max="8" width="14" style="24" customWidth="1"/>
    <col min="9" max="9" width="14.85546875" style="24" customWidth="1"/>
    <col min="10" max="16384" width="9.140625" style="24"/>
  </cols>
  <sheetData>
    <row r="1" spans="1:9" ht="21.95" customHeight="1" x14ac:dyDescent="0.2">
      <c r="A1" s="177" t="s">
        <v>25</v>
      </c>
      <c r="B1" s="177"/>
      <c r="C1" s="177" t="s">
        <v>41</v>
      </c>
      <c r="D1" s="177"/>
      <c r="E1" s="177"/>
      <c r="F1" s="177"/>
      <c r="G1" s="177"/>
      <c r="H1" s="177"/>
      <c r="I1" s="177"/>
    </row>
    <row r="3" spans="1:9" ht="21.95" customHeight="1" x14ac:dyDescent="0.2">
      <c r="A3" s="178" t="s">
        <v>31</v>
      </c>
      <c r="B3" s="179"/>
      <c r="C3" s="180" t="s">
        <v>35</v>
      </c>
      <c r="D3" s="180"/>
      <c r="E3" s="180"/>
      <c r="F3" s="180"/>
      <c r="G3" s="180"/>
      <c r="H3" s="180"/>
      <c r="I3" s="181"/>
    </row>
    <row r="4" spans="1:9" ht="21.95" customHeight="1" x14ac:dyDescent="0.2">
      <c r="A4" s="178" t="s">
        <v>32</v>
      </c>
      <c r="B4" s="179"/>
      <c r="C4" s="179">
        <f ca="1">INDIRECT("'Anexo 2'!B3")</f>
        <v>0</v>
      </c>
      <c r="D4" s="179"/>
      <c r="E4" s="179"/>
      <c r="F4" s="179"/>
      <c r="G4" s="179"/>
      <c r="H4" s="179"/>
      <c r="I4" s="182"/>
    </row>
    <row r="5" spans="1:9" ht="21.95" customHeight="1" x14ac:dyDescent="0.2">
      <c r="A5" s="178" t="s">
        <v>33</v>
      </c>
      <c r="B5" s="179"/>
      <c r="C5" s="179">
        <f ca="1">INDIRECT("'Anexo 2'!I141")</f>
        <v>0</v>
      </c>
      <c r="D5" s="179"/>
      <c r="E5" s="179"/>
      <c r="F5" s="179"/>
      <c r="G5" s="179"/>
      <c r="H5" s="179"/>
      <c r="I5" s="182"/>
    </row>
    <row r="7" spans="1:9" ht="21.95" customHeight="1" x14ac:dyDescent="0.2">
      <c r="A7" s="115" t="s">
        <v>26</v>
      </c>
      <c r="B7" s="116"/>
      <c r="C7" s="116" t="s">
        <v>49</v>
      </c>
      <c r="D7" s="116"/>
      <c r="E7" s="116"/>
      <c r="F7" s="117"/>
      <c r="G7" s="115" t="s">
        <v>27</v>
      </c>
      <c r="H7" s="116" t="s">
        <v>20</v>
      </c>
      <c r="I7" s="117"/>
    </row>
    <row r="8" spans="1:9" ht="15" thickBot="1" x14ac:dyDescent="0.25">
      <c r="A8" s="29"/>
      <c r="B8" s="29"/>
      <c r="C8" s="29"/>
      <c r="D8" s="29"/>
      <c r="E8" s="29"/>
      <c r="F8" s="29"/>
      <c r="G8" s="29"/>
      <c r="H8" s="29"/>
      <c r="I8" s="29"/>
    </row>
    <row r="9" spans="1:9" ht="20.100000000000001" customHeight="1" thickBot="1" x14ac:dyDescent="0.25">
      <c r="A9" s="87" t="s">
        <v>28</v>
      </c>
      <c r="B9" s="186" t="s">
        <v>29</v>
      </c>
      <c r="C9" s="186"/>
      <c r="D9" s="186"/>
      <c r="E9" s="186"/>
      <c r="F9" s="186"/>
      <c r="G9" s="186"/>
      <c r="H9" s="88" t="s">
        <v>30</v>
      </c>
      <c r="I9" s="89" t="s">
        <v>14</v>
      </c>
    </row>
    <row r="10" spans="1:9" ht="20.100000000000001" customHeight="1" x14ac:dyDescent="0.2">
      <c r="A10" s="30">
        <v>1</v>
      </c>
      <c r="B10" s="187">
        <f ca="1">INDIRECT("'Anexo 2'!D141")</f>
        <v>0</v>
      </c>
      <c r="C10" s="187"/>
      <c r="D10" s="187"/>
      <c r="E10" s="187"/>
      <c r="F10" s="187"/>
      <c r="G10" s="187"/>
      <c r="H10" s="31">
        <f ca="1">INDIRECT("'Anexo 2'!E141")</f>
        <v>0</v>
      </c>
      <c r="I10" s="32">
        <f ca="1">INDIRECT("'Anexo 2'!G141")</f>
        <v>0</v>
      </c>
    </row>
    <row r="11" spans="1:9" ht="20.100000000000001" customHeight="1" x14ac:dyDescent="0.2">
      <c r="A11" s="33">
        <v>2</v>
      </c>
      <c r="B11" s="188">
        <f ca="1">INDIRECT("'Anexo 2'!D142")</f>
        <v>0</v>
      </c>
      <c r="C11" s="188"/>
      <c r="D11" s="188"/>
      <c r="E11" s="188"/>
      <c r="F11" s="188"/>
      <c r="G11" s="188"/>
      <c r="H11" s="34">
        <f ca="1">INDIRECT("'Anexo 2'!E142")</f>
        <v>0</v>
      </c>
      <c r="I11" s="35">
        <f ca="1">INDIRECT("'Anexo 2'!G142")</f>
        <v>0</v>
      </c>
    </row>
    <row r="12" spans="1:9" ht="20.100000000000001" customHeight="1" x14ac:dyDescent="0.2">
      <c r="A12" s="33">
        <v>3</v>
      </c>
      <c r="B12" s="188">
        <f ca="1">INDIRECT("'Anexo 2'!D143")</f>
        <v>0</v>
      </c>
      <c r="C12" s="188"/>
      <c r="D12" s="188"/>
      <c r="E12" s="188"/>
      <c r="F12" s="188"/>
      <c r="G12" s="188"/>
      <c r="H12" s="34">
        <f ca="1">INDIRECT("'Anexo 2'!E143")</f>
        <v>0</v>
      </c>
      <c r="I12" s="35">
        <f ca="1">INDIRECT("'Anexo 2'!G143")</f>
        <v>0</v>
      </c>
    </row>
    <row r="13" spans="1:9" ht="20.100000000000001" customHeight="1" x14ac:dyDescent="0.2">
      <c r="A13" s="33">
        <v>4</v>
      </c>
      <c r="B13" s="188">
        <f ca="1">INDIRECT("'Anexo 2'!D144")</f>
        <v>0</v>
      </c>
      <c r="C13" s="188"/>
      <c r="D13" s="188"/>
      <c r="E13" s="188"/>
      <c r="F13" s="188"/>
      <c r="G13" s="188"/>
      <c r="H13" s="34">
        <f ca="1">INDIRECT("'Anexo 2'!E144")</f>
        <v>0</v>
      </c>
      <c r="I13" s="35">
        <f ca="1">INDIRECT("'Anexo 2'!G144")</f>
        <v>0</v>
      </c>
    </row>
    <row r="14" spans="1:9" ht="20.100000000000001" customHeight="1" x14ac:dyDescent="0.2">
      <c r="A14" s="33">
        <v>5</v>
      </c>
      <c r="B14" s="188">
        <f ca="1">INDIRECT("'Anexo 2'!D145")</f>
        <v>0</v>
      </c>
      <c r="C14" s="188"/>
      <c r="D14" s="188"/>
      <c r="E14" s="188"/>
      <c r="F14" s="188"/>
      <c r="G14" s="188"/>
      <c r="H14" s="34">
        <f ca="1">INDIRECT("'Anexo 2'!E145")</f>
        <v>0</v>
      </c>
      <c r="I14" s="35">
        <f ca="1">INDIRECT("'Anexo 2'!G145")</f>
        <v>0</v>
      </c>
    </row>
    <row r="15" spans="1:9" ht="20.100000000000001" customHeight="1" x14ac:dyDescent="0.2">
      <c r="A15" s="33">
        <v>6</v>
      </c>
      <c r="B15" s="188">
        <f ca="1">INDIRECT("'Anexo 2'!D146")</f>
        <v>0</v>
      </c>
      <c r="C15" s="188"/>
      <c r="D15" s="188"/>
      <c r="E15" s="188"/>
      <c r="F15" s="188"/>
      <c r="G15" s="188"/>
      <c r="H15" s="34">
        <f ca="1">INDIRECT("'Anexo 2'!E146")</f>
        <v>0</v>
      </c>
      <c r="I15" s="35">
        <f ca="1">INDIRECT("'Anexo 2'!G146")</f>
        <v>0</v>
      </c>
    </row>
    <row r="16" spans="1:9" ht="20.100000000000001" customHeight="1" x14ac:dyDescent="0.2">
      <c r="A16" s="33">
        <v>7</v>
      </c>
      <c r="B16" s="188">
        <f ca="1">INDIRECT("'Anexo 2'!D147")</f>
        <v>0</v>
      </c>
      <c r="C16" s="188"/>
      <c r="D16" s="188"/>
      <c r="E16" s="188"/>
      <c r="F16" s="188"/>
      <c r="G16" s="188"/>
      <c r="H16" s="34">
        <f ca="1">INDIRECT("'Anexo 2'!E147")</f>
        <v>0</v>
      </c>
      <c r="I16" s="35">
        <f ca="1">INDIRECT("'Anexo 2'!G147")</f>
        <v>0</v>
      </c>
    </row>
    <row r="17" spans="1:9" ht="20.100000000000001" customHeight="1" x14ac:dyDescent="0.2">
      <c r="A17" s="33">
        <v>8</v>
      </c>
      <c r="B17" s="188">
        <f ca="1">INDIRECT("'Anexo 2'!D148")</f>
        <v>0</v>
      </c>
      <c r="C17" s="188"/>
      <c r="D17" s="188"/>
      <c r="E17" s="188"/>
      <c r="F17" s="188"/>
      <c r="G17" s="188"/>
      <c r="H17" s="34">
        <f ca="1">INDIRECT("'Anexo 2'!E148")</f>
        <v>0</v>
      </c>
      <c r="I17" s="35">
        <f ca="1">INDIRECT("'Anexo 2'!G148")</f>
        <v>0</v>
      </c>
    </row>
    <row r="18" spans="1:9" ht="20.100000000000001" customHeight="1" x14ac:dyDescent="0.2">
      <c r="A18" s="112">
        <v>9</v>
      </c>
      <c r="B18" s="188">
        <f ca="1">INDIRECT("'Anexo 2'!D149")</f>
        <v>0</v>
      </c>
      <c r="C18" s="188"/>
      <c r="D18" s="188"/>
      <c r="E18" s="188"/>
      <c r="F18" s="188"/>
      <c r="G18" s="188"/>
      <c r="H18" s="34">
        <f ca="1">INDIRECT("'Anexo 2'!E149")</f>
        <v>0</v>
      </c>
      <c r="I18" s="35">
        <f ca="1">INDIRECT("'Anexo 2'!G149")</f>
        <v>0</v>
      </c>
    </row>
    <row r="19" spans="1:9" ht="20.100000000000001" customHeight="1" x14ac:dyDescent="0.2">
      <c r="A19" s="112">
        <v>10</v>
      </c>
      <c r="B19" s="188">
        <f ca="1">INDIRECT("'Anexo 2'!D150")</f>
        <v>0</v>
      </c>
      <c r="C19" s="188"/>
      <c r="D19" s="188"/>
      <c r="E19" s="188"/>
      <c r="F19" s="188"/>
      <c r="G19" s="188"/>
      <c r="H19" s="34">
        <f ca="1">INDIRECT("'Anexo 2'!E150")</f>
        <v>0</v>
      </c>
      <c r="I19" s="35">
        <f ca="1">INDIRECT("'Anexo 2'!G150")</f>
        <v>0</v>
      </c>
    </row>
    <row r="20" spans="1:9" ht="20.100000000000001" customHeight="1" thickBot="1" x14ac:dyDescent="0.25">
      <c r="A20" s="36">
        <v>11</v>
      </c>
      <c r="B20" s="193">
        <f ca="1">INDIRECT("'Anexo 2'!D151")</f>
        <v>0</v>
      </c>
      <c r="C20" s="193"/>
      <c r="D20" s="193"/>
      <c r="E20" s="193"/>
      <c r="F20" s="193"/>
      <c r="G20" s="193"/>
      <c r="H20" s="37">
        <f ca="1">INDIRECT("'Anexo 2'!E151")</f>
        <v>0</v>
      </c>
      <c r="I20" s="38">
        <f ca="1">INDIRECT("'Anexo 2'!G151")</f>
        <v>0</v>
      </c>
    </row>
    <row r="21" spans="1:9" ht="15" thickBot="1" x14ac:dyDescent="0.25">
      <c r="A21" s="29"/>
      <c r="B21" s="29"/>
      <c r="C21" s="29"/>
      <c r="D21" s="29"/>
      <c r="E21" s="29"/>
      <c r="F21" s="29"/>
      <c r="G21" s="29"/>
      <c r="H21" s="29"/>
      <c r="I21" s="29"/>
    </row>
    <row r="22" spans="1:9" ht="20.100000000000001" customHeight="1" x14ac:dyDescent="0.2">
      <c r="A22" s="183" t="s">
        <v>36</v>
      </c>
      <c r="B22" s="184"/>
      <c r="C22" s="184">
        <f ca="1">INDIRECT("'Anexo 2'!D152")</f>
        <v>0</v>
      </c>
      <c r="D22" s="184"/>
      <c r="E22" s="184"/>
      <c r="F22" s="184"/>
      <c r="G22" s="184"/>
      <c r="H22" s="184"/>
      <c r="I22" s="185"/>
    </row>
    <row r="23" spans="1:9" ht="20.100000000000001" customHeight="1" x14ac:dyDescent="0.2">
      <c r="A23" s="39" t="s">
        <v>37</v>
      </c>
      <c r="B23" s="194">
        <f ca="1">INDIRECT("'Anexo 2'!G152")</f>
        <v>0</v>
      </c>
      <c r="C23" s="179"/>
      <c r="D23" s="179"/>
      <c r="E23" s="179"/>
      <c r="F23" s="179"/>
      <c r="G23" s="182"/>
      <c r="H23" s="115" t="s">
        <v>39</v>
      </c>
      <c r="I23" s="111">
        <f ca="1">INDIRECT("'Anexo 2'!I152")</f>
        <v>0</v>
      </c>
    </row>
    <row r="24" spans="1:9" ht="20.100000000000001" customHeight="1" thickBot="1" x14ac:dyDescent="0.25">
      <c r="A24" s="40" t="s">
        <v>38</v>
      </c>
      <c r="B24" s="195">
        <f ca="1">INDIRECT("'Anexo 2'!J152")</f>
        <v>0</v>
      </c>
      <c r="C24" s="195"/>
      <c r="D24" s="195"/>
      <c r="E24" s="195"/>
      <c r="F24" s="195"/>
      <c r="G24" s="196"/>
      <c r="H24" s="41" t="s">
        <v>40</v>
      </c>
      <c r="I24" s="110">
        <f ca="1">INDIRECT("'Anexo 2'!K152")</f>
        <v>0</v>
      </c>
    </row>
    <row r="25" spans="1:9" ht="15" thickBot="1" x14ac:dyDescent="0.25">
      <c r="A25" s="29"/>
      <c r="B25" s="29"/>
      <c r="C25" s="29"/>
      <c r="D25" s="29"/>
      <c r="E25" s="29"/>
      <c r="F25" s="29"/>
      <c r="G25" s="29"/>
      <c r="H25" s="29"/>
      <c r="I25" s="29"/>
    </row>
    <row r="26" spans="1:9" ht="20.100000000000001" customHeight="1" x14ac:dyDescent="0.2">
      <c r="A26" s="183" t="s">
        <v>52</v>
      </c>
      <c r="B26" s="184"/>
      <c r="C26" s="184"/>
      <c r="D26" s="191">
        <f ca="1">INDIRECT("'Anexo 2'!D153")</f>
        <v>0</v>
      </c>
      <c r="E26" s="191"/>
      <c r="F26" s="191"/>
      <c r="G26" s="191"/>
      <c r="H26" s="191"/>
      <c r="I26" s="192"/>
    </row>
    <row r="27" spans="1:9" ht="20.100000000000001" customHeight="1" x14ac:dyDescent="0.2">
      <c r="A27" s="39" t="s">
        <v>37</v>
      </c>
      <c r="B27" s="197">
        <f ca="1">INDIRECT("'Anexo 2'!G153")</f>
        <v>0</v>
      </c>
      <c r="C27" s="198"/>
      <c r="D27" s="198"/>
      <c r="E27" s="198"/>
      <c r="F27" s="198"/>
      <c r="G27" s="199"/>
      <c r="H27" s="115" t="s">
        <v>39</v>
      </c>
      <c r="I27" s="119">
        <f ca="1">INDIRECT("'Anexo 2'!I153")</f>
        <v>0</v>
      </c>
    </row>
    <row r="28" spans="1:9" ht="20.100000000000001" customHeight="1" thickBot="1" x14ac:dyDescent="0.25">
      <c r="A28" s="40" t="s">
        <v>38</v>
      </c>
      <c r="B28" s="189">
        <f ca="1">INDIRECT("'Anexo 2'!J153")</f>
        <v>0</v>
      </c>
      <c r="C28" s="189"/>
      <c r="D28" s="189"/>
      <c r="E28" s="189"/>
      <c r="F28" s="189"/>
      <c r="G28" s="190"/>
      <c r="H28" s="41" t="s">
        <v>40</v>
      </c>
      <c r="I28" s="120">
        <f ca="1">INDIRECT("'Anexo 2'!K153")</f>
        <v>0</v>
      </c>
    </row>
    <row r="33" spans="1:9" x14ac:dyDescent="0.2">
      <c r="A33" s="25"/>
      <c r="B33" s="25"/>
      <c r="C33" s="25"/>
      <c r="D33" s="25"/>
      <c r="G33" s="25"/>
      <c r="H33" s="25"/>
      <c r="I33" s="25"/>
    </row>
    <row r="34" spans="1:9" x14ac:dyDescent="0.2">
      <c r="A34" s="176" t="s">
        <v>43</v>
      </c>
      <c r="B34" s="176"/>
      <c r="C34" s="176"/>
      <c r="D34" s="176"/>
      <c r="G34" s="176" t="s">
        <v>44</v>
      </c>
      <c r="H34" s="176"/>
      <c r="I34" s="176"/>
    </row>
    <row r="38" spans="1:9" ht="50.25" customHeight="1" x14ac:dyDescent="0.2">
      <c r="A38" s="175" t="s">
        <v>45</v>
      </c>
      <c r="B38" s="175"/>
      <c r="C38" s="175"/>
      <c r="D38" s="175"/>
      <c r="E38" s="175"/>
      <c r="F38" s="175"/>
      <c r="G38" s="175"/>
      <c r="H38" s="175"/>
      <c r="I38" s="175"/>
    </row>
  </sheetData>
  <mergeCells count="31">
    <mergeCell ref="A38:I38"/>
    <mergeCell ref="A26:C26"/>
    <mergeCell ref="D26:I26"/>
    <mergeCell ref="B27:G27"/>
    <mergeCell ref="B28:G28"/>
    <mergeCell ref="A34:D34"/>
    <mergeCell ref="G34:I34"/>
    <mergeCell ref="B24:G24"/>
    <mergeCell ref="B13:G13"/>
    <mergeCell ref="B14:G14"/>
    <mergeCell ref="B15:G15"/>
    <mergeCell ref="B16:G16"/>
    <mergeCell ref="B17:G17"/>
    <mergeCell ref="B18:G18"/>
    <mergeCell ref="B19:G19"/>
    <mergeCell ref="B20:G20"/>
    <mergeCell ref="A22:B22"/>
    <mergeCell ref="C22:I22"/>
    <mergeCell ref="B23:G23"/>
    <mergeCell ref="B12:G12"/>
    <mergeCell ref="A1:B1"/>
    <mergeCell ref="C1:I1"/>
    <mergeCell ref="A3:B3"/>
    <mergeCell ref="C3:I3"/>
    <mergeCell ref="A4:B4"/>
    <mergeCell ref="C4:I4"/>
    <mergeCell ref="A5:B5"/>
    <mergeCell ref="C5:I5"/>
    <mergeCell ref="B9:G9"/>
    <mergeCell ref="B10:G10"/>
    <mergeCell ref="B11:G11"/>
  </mergeCells>
  <pageMargins left="0.9055118110236221" right="0.59055118110236227" top="1.3385826771653544" bottom="0.11811023622047245" header="0.11811023622047245" footer="0.31496062992125984"/>
  <pageSetup paperSize="9" orientation="portrait" verticalDpi="0" r:id="rId1"/>
  <headerFooter>
    <oddHeader>&amp;C&amp;G</oddHead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6"/>
  <dimension ref="A1:I36"/>
  <sheetViews>
    <sheetView showZeros="0" view="pageLayout" topLeftCell="A16" zoomScaleNormal="90" workbookViewId="0">
      <selection activeCell="I26" sqref="I26"/>
    </sheetView>
  </sheetViews>
  <sheetFormatPr defaultRowHeight="14.25" x14ac:dyDescent="0.2"/>
  <cols>
    <col min="1" max="1" width="9.140625" style="24"/>
    <col min="2" max="2" width="6.42578125" style="24" customWidth="1"/>
    <col min="3" max="5" width="9.140625" style="24"/>
    <col min="6" max="6" width="4.42578125" style="24" customWidth="1"/>
    <col min="7" max="7" width="9.28515625" style="24" customWidth="1"/>
    <col min="8" max="8" width="14" style="24" customWidth="1"/>
    <col min="9" max="9" width="14.85546875" style="24" customWidth="1"/>
    <col min="10" max="16384" width="9.140625" style="24"/>
  </cols>
  <sheetData>
    <row r="1" spans="1:9" ht="21.95" customHeight="1" x14ac:dyDescent="0.2">
      <c r="A1" s="177" t="s">
        <v>25</v>
      </c>
      <c r="B1" s="177"/>
      <c r="C1" s="177" t="s">
        <v>41</v>
      </c>
      <c r="D1" s="177"/>
      <c r="E1" s="177"/>
      <c r="F1" s="177"/>
      <c r="G1" s="177"/>
      <c r="H1" s="177"/>
      <c r="I1" s="177"/>
    </row>
    <row r="3" spans="1:9" ht="21.95" customHeight="1" x14ac:dyDescent="0.2">
      <c r="A3" s="178" t="s">
        <v>31</v>
      </c>
      <c r="B3" s="179"/>
      <c r="C3" s="180" t="s">
        <v>57</v>
      </c>
      <c r="D3" s="180"/>
      <c r="E3" s="180"/>
      <c r="F3" s="180"/>
      <c r="G3" s="180"/>
      <c r="H3" s="180"/>
      <c r="I3" s="181"/>
    </row>
    <row r="4" spans="1:9" ht="21.95" customHeight="1" x14ac:dyDescent="0.2">
      <c r="A4" s="178" t="s">
        <v>32</v>
      </c>
      <c r="B4" s="179"/>
      <c r="C4" s="179">
        <f ca="1">INDIRECT("'Anexo 2'!B3")</f>
        <v>0</v>
      </c>
      <c r="D4" s="179"/>
      <c r="E4" s="179"/>
      <c r="F4" s="179"/>
      <c r="G4" s="179"/>
      <c r="H4" s="179"/>
      <c r="I4" s="182"/>
    </row>
    <row r="5" spans="1:9" ht="21.95" customHeight="1" x14ac:dyDescent="0.2">
      <c r="A5" s="178" t="s">
        <v>33</v>
      </c>
      <c r="B5" s="179"/>
      <c r="C5" s="179">
        <f ca="1">INDIRECT("'Anexo 2'!I155")</f>
        <v>0</v>
      </c>
      <c r="D5" s="179"/>
      <c r="E5" s="179"/>
      <c r="F5" s="179"/>
      <c r="G5" s="179"/>
      <c r="H5" s="179"/>
      <c r="I5" s="182"/>
    </row>
    <row r="7" spans="1:9" ht="21.95" customHeight="1" x14ac:dyDescent="0.2">
      <c r="A7" s="26" t="s">
        <v>26</v>
      </c>
      <c r="B7" s="27"/>
      <c r="C7" s="27" t="s">
        <v>50</v>
      </c>
      <c r="D7" s="27"/>
      <c r="E7" s="27"/>
      <c r="F7" s="28"/>
      <c r="G7" s="26" t="s">
        <v>27</v>
      </c>
      <c r="H7" s="27" t="s">
        <v>21</v>
      </c>
      <c r="I7" s="28"/>
    </row>
    <row r="8" spans="1:9" ht="15" thickBot="1" x14ac:dyDescent="0.25">
      <c r="A8" s="29"/>
      <c r="B8" s="29"/>
      <c r="C8" s="29"/>
      <c r="D8" s="29"/>
      <c r="E8" s="29"/>
      <c r="F8" s="29"/>
      <c r="G8" s="29"/>
      <c r="H8" s="29"/>
      <c r="I8" s="29"/>
    </row>
    <row r="9" spans="1:9" ht="24.95" customHeight="1" thickBot="1" x14ac:dyDescent="0.25">
      <c r="A9" s="87" t="s">
        <v>28</v>
      </c>
      <c r="B9" s="186" t="s">
        <v>51</v>
      </c>
      <c r="C9" s="186"/>
      <c r="D9" s="186"/>
      <c r="E9" s="186"/>
      <c r="F9" s="186"/>
      <c r="G9" s="186"/>
      <c r="H9" s="88" t="s">
        <v>30</v>
      </c>
      <c r="I9" s="89" t="s">
        <v>14</v>
      </c>
    </row>
    <row r="10" spans="1:9" ht="24.95" customHeight="1" x14ac:dyDescent="0.2">
      <c r="A10" s="30">
        <v>1</v>
      </c>
      <c r="B10" s="187">
        <f ca="1">INDIRECT("'Anexo 2'!D155")</f>
        <v>0</v>
      </c>
      <c r="C10" s="187"/>
      <c r="D10" s="187"/>
      <c r="E10" s="187"/>
      <c r="F10" s="187"/>
      <c r="G10" s="187"/>
      <c r="H10" s="31">
        <f ca="1">INDIRECT("'Anexo 2'!E155")</f>
        <v>0</v>
      </c>
      <c r="I10" s="32">
        <f ca="1">INDIRECT("'Anexo 2'!G155")</f>
        <v>0</v>
      </c>
    </row>
    <row r="11" spans="1:9" ht="24.95" customHeight="1" x14ac:dyDescent="0.2">
      <c r="A11" s="33">
        <v>2</v>
      </c>
      <c r="B11" s="188">
        <f ca="1">INDIRECT("'Anexo 2'!D156")</f>
        <v>0</v>
      </c>
      <c r="C11" s="188"/>
      <c r="D11" s="188"/>
      <c r="E11" s="188"/>
      <c r="F11" s="188"/>
      <c r="G11" s="188"/>
      <c r="H11" s="34">
        <f ca="1">INDIRECT("'Anexo 2'!E156")</f>
        <v>0</v>
      </c>
      <c r="I11" s="35">
        <f ca="1">INDIRECT("'Anexo 2'!G156")</f>
        <v>0</v>
      </c>
    </row>
    <row r="12" spans="1:9" ht="24.95" customHeight="1" x14ac:dyDescent="0.2">
      <c r="A12" s="33">
        <v>3</v>
      </c>
      <c r="B12" s="188">
        <f ca="1">INDIRECT("'Anexo 2'!D157")</f>
        <v>0</v>
      </c>
      <c r="C12" s="188"/>
      <c r="D12" s="188"/>
      <c r="E12" s="188"/>
      <c r="F12" s="188"/>
      <c r="G12" s="188"/>
      <c r="H12" s="34">
        <f ca="1">INDIRECT("'Anexo 2'!E157")</f>
        <v>0</v>
      </c>
      <c r="I12" s="35">
        <f ca="1">INDIRECT("'Anexo 2'!G157")</f>
        <v>0</v>
      </c>
    </row>
    <row r="13" spans="1:9" ht="24.95" customHeight="1" x14ac:dyDescent="0.2">
      <c r="A13" s="33">
        <v>4</v>
      </c>
      <c r="B13" s="188">
        <f ca="1">INDIRECT("'Anexo 2'!D158")</f>
        <v>0</v>
      </c>
      <c r="C13" s="188"/>
      <c r="D13" s="188"/>
      <c r="E13" s="188"/>
      <c r="F13" s="188"/>
      <c r="G13" s="188"/>
      <c r="H13" s="34">
        <f ca="1">INDIRECT("'Anexo 2'!E158")</f>
        <v>0</v>
      </c>
      <c r="I13" s="35">
        <f ca="1">INDIRECT("'Anexo 2'!G158")</f>
        <v>0</v>
      </c>
    </row>
    <row r="14" spans="1:9" ht="24.95" customHeight="1" x14ac:dyDescent="0.2">
      <c r="A14" s="33">
        <v>5</v>
      </c>
      <c r="B14" s="188">
        <f ca="1">INDIRECT("'Anexo 2'!D159")</f>
        <v>0</v>
      </c>
      <c r="C14" s="188"/>
      <c r="D14" s="188"/>
      <c r="E14" s="188"/>
      <c r="F14" s="188"/>
      <c r="G14" s="188"/>
      <c r="H14" s="34">
        <f ca="1">INDIRECT("'Anexo 2'!E159")</f>
        <v>0</v>
      </c>
      <c r="I14" s="35">
        <f ca="1">INDIRECT("'Anexo 2'!G159")</f>
        <v>0</v>
      </c>
    </row>
    <row r="15" spans="1:9" ht="24.95" customHeight="1" x14ac:dyDescent="0.2">
      <c r="A15" s="33">
        <v>6</v>
      </c>
      <c r="B15" s="188">
        <f ca="1">INDIRECT("'Anexo 2'!D160")</f>
        <v>0</v>
      </c>
      <c r="C15" s="188"/>
      <c r="D15" s="188"/>
      <c r="E15" s="188"/>
      <c r="F15" s="188"/>
      <c r="G15" s="188"/>
      <c r="H15" s="34">
        <f ca="1">INDIRECT("'Anexo 2'!E160")</f>
        <v>0</v>
      </c>
      <c r="I15" s="35">
        <f ca="1">INDIRECT("'Anexo 2'!G160")</f>
        <v>0</v>
      </c>
    </row>
    <row r="16" spans="1:9" ht="24.95" customHeight="1" x14ac:dyDescent="0.2">
      <c r="A16" s="33">
        <v>7</v>
      </c>
      <c r="B16" s="188">
        <f ca="1">INDIRECT("'Anexo 2'!D161")</f>
        <v>0</v>
      </c>
      <c r="C16" s="188"/>
      <c r="D16" s="188"/>
      <c r="E16" s="188"/>
      <c r="F16" s="188"/>
      <c r="G16" s="188"/>
      <c r="H16" s="34">
        <f ca="1">INDIRECT("'Anexo 2'!E161")</f>
        <v>0</v>
      </c>
      <c r="I16" s="35">
        <f ca="1">INDIRECT("'Anexo 2'!G161")</f>
        <v>0</v>
      </c>
    </row>
    <row r="17" spans="1:9" ht="24.95" customHeight="1" x14ac:dyDescent="0.2">
      <c r="A17" s="33">
        <v>8</v>
      </c>
      <c r="B17" s="188">
        <f ca="1">INDIRECT("'Anexo 2'!D162")</f>
        <v>0</v>
      </c>
      <c r="C17" s="188"/>
      <c r="D17" s="188"/>
      <c r="E17" s="188"/>
      <c r="F17" s="188"/>
      <c r="G17" s="188"/>
      <c r="H17" s="34">
        <f ca="1">INDIRECT("'Anexo 2'!E162")</f>
        <v>0</v>
      </c>
      <c r="I17" s="35">
        <f ca="1">INDIRECT("'Anexo 2'!G162")</f>
        <v>0</v>
      </c>
    </row>
    <row r="18" spans="1:9" ht="24.95" customHeight="1" thickBot="1" x14ac:dyDescent="0.25">
      <c r="A18" s="36">
        <v>9</v>
      </c>
      <c r="B18" s="193">
        <f ca="1">INDIRECT("'Anexo 2'!D163")</f>
        <v>0</v>
      </c>
      <c r="C18" s="193"/>
      <c r="D18" s="193"/>
      <c r="E18" s="193"/>
      <c r="F18" s="193"/>
      <c r="G18" s="193"/>
      <c r="H18" s="37">
        <f ca="1">INDIRECT("'Anexo 2'!E163")</f>
        <v>0</v>
      </c>
      <c r="I18" s="38">
        <f ca="1">INDIRECT("'Anexo 2'!G163")</f>
        <v>0</v>
      </c>
    </row>
    <row r="19" spans="1:9" ht="15" thickBot="1" x14ac:dyDescent="0.25">
      <c r="A19" s="29"/>
      <c r="B19" s="29"/>
      <c r="C19" s="29"/>
      <c r="D19" s="29"/>
      <c r="E19" s="29"/>
      <c r="F19" s="29"/>
      <c r="G19" s="29"/>
      <c r="H19" s="29"/>
      <c r="I19" s="29"/>
    </row>
    <row r="20" spans="1:9" ht="21.95" customHeight="1" x14ac:dyDescent="0.2">
      <c r="A20" s="183" t="s">
        <v>36</v>
      </c>
      <c r="B20" s="184"/>
      <c r="C20" s="184">
        <f ca="1">INDIRECT("'Anexo 2'!D164")</f>
        <v>0</v>
      </c>
      <c r="D20" s="184"/>
      <c r="E20" s="184"/>
      <c r="F20" s="184"/>
      <c r="G20" s="184"/>
      <c r="H20" s="184"/>
      <c r="I20" s="185"/>
    </row>
    <row r="21" spans="1:9" ht="21.95" customHeight="1" x14ac:dyDescent="0.2">
      <c r="A21" s="39" t="s">
        <v>37</v>
      </c>
      <c r="B21" s="194">
        <f ca="1">INDIRECT("'Anexo 2'!G164")</f>
        <v>0</v>
      </c>
      <c r="C21" s="179"/>
      <c r="D21" s="179"/>
      <c r="E21" s="179"/>
      <c r="F21" s="179"/>
      <c r="G21" s="182"/>
      <c r="H21" s="26" t="s">
        <v>39</v>
      </c>
      <c r="I21" s="111">
        <f ca="1">INDIRECT("'Anexo 2'!i164")</f>
        <v>0</v>
      </c>
    </row>
    <row r="22" spans="1:9" ht="21.95" customHeight="1" thickBot="1" x14ac:dyDescent="0.25">
      <c r="A22" s="40" t="s">
        <v>38</v>
      </c>
      <c r="B22" s="195">
        <f ca="1">INDIRECT("'Anexo 2'!J164")</f>
        <v>0</v>
      </c>
      <c r="C22" s="195"/>
      <c r="D22" s="195"/>
      <c r="E22" s="195"/>
      <c r="F22" s="195"/>
      <c r="G22" s="196"/>
      <c r="H22" s="41" t="s">
        <v>40</v>
      </c>
      <c r="I22" s="110">
        <f ca="1">INDIRECT("'Anexo 2'!k164")</f>
        <v>0</v>
      </c>
    </row>
    <row r="23" spans="1:9" ht="15" thickBot="1" x14ac:dyDescent="0.25">
      <c r="A23" s="29"/>
      <c r="B23" s="29"/>
      <c r="C23" s="29"/>
      <c r="D23" s="29"/>
      <c r="E23" s="29"/>
      <c r="F23" s="29"/>
      <c r="G23" s="29"/>
      <c r="H23" s="29"/>
      <c r="I23" s="29"/>
    </row>
    <row r="24" spans="1:9" ht="21.95" customHeight="1" x14ac:dyDescent="0.2">
      <c r="A24" s="183" t="s">
        <v>52</v>
      </c>
      <c r="B24" s="184"/>
      <c r="C24" s="184"/>
      <c r="D24" s="191">
        <f ca="1">INDIRECT("'Anexo 2'!D176")</f>
        <v>0</v>
      </c>
      <c r="E24" s="191"/>
      <c r="F24" s="191"/>
      <c r="G24" s="191"/>
      <c r="H24" s="191"/>
      <c r="I24" s="192"/>
    </row>
    <row r="25" spans="1:9" ht="21.95" customHeight="1" x14ac:dyDescent="0.2">
      <c r="A25" s="39" t="s">
        <v>37</v>
      </c>
      <c r="B25" s="197">
        <f ca="1">INDIRECT("'Anexo 2'!G176")</f>
        <v>0</v>
      </c>
      <c r="C25" s="198"/>
      <c r="D25" s="198"/>
      <c r="E25" s="198"/>
      <c r="F25" s="198"/>
      <c r="G25" s="199"/>
      <c r="H25" s="26" t="s">
        <v>39</v>
      </c>
      <c r="I25" s="119">
        <f ca="1">INDIRECT("'Anexo 2'!i176")</f>
        <v>0</v>
      </c>
    </row>
    <row r="26" spans="1:9" ht="21.95" customHeight="1" thickBot="1" x14ac:dyDescent="0.25">
      <c r="A26" s="40" t="s">
        <v>38</v>
      </c>
      <c r="B26" s="189">
        <f ca="1">INDIRECT("'Anexo 2'!J1476")</f>
        <v>0</v>
      </c>
      <c r="C26" s="189"/>
      <c r="D26" s="189"/>
      <c r="E26" s="189"/>
      <c r="F26" s="189"/>
      <c r="G26" s="190"/>
      <c r="H26" s="41" t="s">
        <v>40</v>
      </c>
      <c r="I26" s="120">
        <f ca="1">INDIRECT("'Anexo 2'!K176")</f>
        <v>0</v>
      </c>
    </row>
    <row r="31" spans="1:9" x14ac:dyDescent="0.2">
      <c r="A31" s="25"/>
      <c r="B31" s="25"/>
      <c r="C31" s="25"/>
      <c r="D31" s="25"/>
      <c r="G31" s="25"/>
      <c r="H31" s="25"/>
      <c r="I31" s="25"/>
    </row>
    <row r="32" spans="1:9" x14ac:dyDescent="0.2">
      <c r="A32" s="176" t="s">
        <v>43</v>
      </c>
      <c r="B32" s="176"/>
      <c r="C32" s="176"/>
      <c r="D32" s="176"/>
      <c r="G32" s="176" t="s">
        <v>44</v>
      </c>
      <c r="H32" s="176"/>
      <c r="I32" s="176"/>
    </row>
    <row r="36" spans="1:9" ht="50.25" customHeight="1" x14ac:dyDescent="0.2">
      <c r="A36" s="175" t="s">
        <v>45</v>
      </c>
      <c r="B36" s="175"/>
      <c r="C36" s="175"/>
      <c r="D36" s="175"/>
      <c r="E36" s="175"/>
      <c r="F36" s="175"/>
      <c r="G36" s="175"/>
      <c r="H36" s="175"/>
      <c r="I36" s="175"/>
    </row>
  </sheetData>
  <sheetProtection algorithmName="SHA-512" hashValue="kiSJX5397Tkp8kC2Sk/BCtjV/dAsscWUNYaCFv55U1ppVDlbqUovaiAoF6kN/eootqygNSd3vQemZqdC3miMBA==" saltValue="4WEz0xeel9BbbkegkYxIiQ==" spinCount="100000" sheet="1" objects="1" scenarios="1" selectLockedCells="1"/>
  <mergeCells count="29">
    <mergeCell ref="A1:B1"/>
    <mergeCell ref="C1:I1"/>
    <mergeCell ref="A3:B3"/>
    <mergeCell ref="C3:I3"/>
    <mergeCell ref="A4:B4"/>
    <mergeCell ref="C4:I4"/>
    <mergeCell ref="B18:G18"/>
    <mergeCell ref="A5:B5"/>
    <mergeCell ref="C5:I5"/>
    <mergeCell ref="B9:G9"/>
    <mergeCell ref="B10:G10"/>
    <mergeCell ref="B11:G11"/>
    <mergeCell ref="B12:G12"/>
    <mergeCell ref="B13:G13"/>
    <mergeCell ref="B14:G14"/>
    <mergeCell ref="B15:G15"/>
    <mergeCell ref="B16:G16"/>
    <mergeCell ref="B17:G17"/>
    <mergeCell ref="A20:B20"/>
    <mergeCell ref="C20:I20"/>
    <mergeCell ref="B21:G21"/>
    <mergeCell ref="B22:G22"/>
    <mergeCell ref="A24:C24"/>
    <mergeCell ref="D24:I24"/>
    <mergeCell ref="B25:G25"/>
    <mergeCell ref="B26:G26"/>
    <mergeCell ref="A32:D32"/>
    <mergeCell ref="G32:I32"/>
    <mergeCell ref="A36:I36"/>
  </mergeCells>
  <pageMargins left="0.9055118110236221" right="0.59055118110236227" top="1.3385826771653544" bottom="0.11811023622047245" header="0.11811023622047245" footer="0.31496062992125984"/>
  <pageSetup paperSize="9" orientation="portrait" verticalDpi="0" r:id="rId1"/>
  <headerFooter>
    <oddHeader>&amp;C&amp;G</oddHead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7"/>
  <dimension ref="A1:I36"/>
  <sheetViews>
    <sheetView showZeros="0" view="pageLayout" topLeftCell="A16" zoomScaleNormal="90" workbookViewId="0">
      <selection activeCell="D24" sqref="D24:I24"/>
    </sheetView>
  </sheetViews>
  <sheetFormatPr defaultRowHeight="14.25" x14ac:dyDescent="0.2"/>
  <cols>
    <col min="1" max="1" width="9.140625" style="24"/>
    <col min="2" max="2" width="6.42578125" style="24" customWidth="1"/>
    <col min="3" max="5" width="9.140625" style="24"/>
    <col min="6" max="6" width="4.42578125" style="24" customWidth="1"/>
    <col min="7" max="7" width="9.28515625" style="24" customWidth="1"/>
    <col min="8" max="8" width="14" style="24" customWidth="1"/>
    <col min="9" max="9" width="14.85546875" style="24" customWidth="1"/>
    <col min="10" max="16384" width="9.140625" style="24"/>
  </cols>
  <sheetData>
    <row r="1" spans="1:9" ht="21.95" customHeight="1" x14ac:dyDescent="0.2">
      <c r="A1" s="177" t="s">
        <v>25</v>
      </c>
      <c r="B1" s="177"/>
      <c r="C1" s="177" t="s">
        <v>41</v>
      </c>
      <c r="D1" s="177"/>
      <c r="E1" s="177"/>
      <c r="F1" s="177"/>
      <c r="G1" s="177"/>
      <c r="H1" s="177"/>
      <c r="I1" s="177"/>
    </row>
    <row r="3" spans="1:9" ht="21.95" customHeight="1" x14ac:dyDescent="0.2">
      <c r="A3" s="178" t="s">
        <v>31</v>
      </c>
      <c r="B3" s="179"/>
      <c r="C3" s="180" t="s">
        <v>57</v>
      </c>
      <c r="D3" s="180"/>
      <c r="E3" s="180"/>
      <c r="F3" s="180"/>
      <c r="G3" s="180"/>
      <c r="H3" s="180"/>
      <c r="I3" s="181"/>
    </row>
    <row r="4" spans="1:9" ht="21.95" customHeight="1" x14ac:dyDescent="0.2">
      <c r="A4" s="178" t="s">
        <v>32</v>
      </c>
      <c r="B4" s="179"/>
      <c r="C4" s="179">
        <f ca="1">INDIRECT("'Anexo 2'!B3")</f>
        <v>0</v>
      </c>
      <c r="D4" s="179"/>
      <c r="E4" s="179"/>
      <c r="F4" s="179"/>
      <c r="G4" s="179"/>
      <c r="H4" s="179"/>
      <c r="I4" s="182"/>
    </row>
    <row r="5" spans="1:9" ht="21.95" customHeight="1" x14ac:dyDescent="0.2">
      <c r="A5" s="178" t="s">
        <v>33</v>
      </c>
      <c r="B5" s="179"/>
      <c r="C5" s="179">
        <f ca="1">INDIRECT("'Anexo 2'!I166")</f>
        <v>0</v>
      </c>
      <c r="D5" s="179"/>
      <c r="E5" s="179"/>
      <c r="F5" s="179"/>
      <c r="G5" s="179"/>
      <c r="H5" s="179"/>
      <c r="I5" s="182"/>
    </row>
    <row r="7" spans="1:9" ht="21.95" customHeight="1" x14ac:dyDescent="0.2">
      <c r="A7" s="26" t="s">
        <v>26</v>
      </c>
      <c r="B7" s="27"/>
      <c r="C7" s="27" t="s">
        <v>50</v>
      </c>
      <c r="D7" s="27"/>
      <c r="E7" s="27"/>
      <c r="F7" s="28"/>
      <c r="G7" s="26" t="s">
        <v>27</v>
      </c>
      <c r="H7" s="27" t="s">
        <v>20</v>
      </c>
      <c r="I7" s="28"/>
    </row>
    <row r="8" spans="1:9" ht="15" thickBot="1" x14ac:dyDescent="0.25">
      <c r="A8" s="29"/>
      <c r="B8" s="29"/>
      <c r="C8" s="29"/>
      <c r="D8" s="29"/>
      <c r="E8" s="29"/>
      <c r="F8" s="29"/>
      <c r="G8" s="29"/>
      <c r="H8" s="29"/>
      <c r="I8" s="29"/>
    </row>
    <row r="9" spans="1:9" ht="24.95" customHeight="1" thickBot="1" x14ac:dyDescent="0.25">
      <c r="A9" s="87" t="s">
        <v>28</v>
      </c>
      <c r="B9" s="186" t="s">
        <v>29</v>
      </c>
      <c r="C9" s="186"/>
      <c r="D9" s="186"/>
      <c r="E9" s="186"/>
      <c r="F9" s="186"/>
      <c r="G9" s="186"/>
      <c r="H9" s="88" t="s">
        <v>30</v>
      </c>
      <c r="I9" s="89" t="s">
        <v>14</v>
      </c>
    </row>
    <row r="10" spans="1:9" ht="24.95" customHeight="1" x14ac:dyDescent="0.2">
      <c r="A10" s="30">
        <v>1</v>
      </c>
      <c r="B10" s="187">
        <f ca="1">INDIRECT("'Anexo 2'!D166")</f>
        <v>0</v>
      </c>
      <c r="C10" s="187"/>
      <c r="D10" s="187"/>
      <c r="E10" s="187"/>
      <c r="F10" s="187"/>
      <c r="G10" s="187"/>
      <c r="H10" s="31">
        <f ca="1">INDIRECT("'Anexo 2'!E166")</f>
        <v>0</v>
      </c>
      <c r="I10" s="32">
        <f ca="1">INDIRECT("'Anexo 2'!G166")</f>
        <v>0</v>
      </c>
    </row>
    <row r="11" spans="1:9" ht="24.95" customHeight="1" x14ac:dyDescent="0.2">
      <c r="A11" s="33">
        <v>2</v>
      </c>
      <c r="B11" s="188">
        <f ca="1">INDIRECT("'Anexo 2'!D167")</f>
        <v>0</v>
      </c>
      <c r="C11" s="188"/>
      <c r="D11" s="188"/>
      <c r="E11" s="188"/>
      <c r="F11" s="188"/>
      <c r="G11" s="188"/>
      <c r="H11" s="34">
        <f ca="1">INDIRECT("'Anexo 2'!E167")</f>
        <v>0</v>
      </c>
      <c r="I11" s="35">
        <f ca="1">INDIRECT("'Anexo 2'!G167")</f>
        <v>0</v>
      </c>
    </row>
    <row r="12" spans="1:9" ht="24.95" customHeight="1" x14ac:dyDescent="0.2">
      <c r="A12" s="33">
        <v>3</v>
      </c>
      <c r="B12" s="188">
        <f ca="1">INDIRECT("'Anexo 2'!D168")</f>
        <v>0</v>
      </c>
      <c r="C12" s="188"/>
      <c r="D12" s="188"/>
      <c r="E12" s="188"/>
      <c r="F12" s="188"/>
      <c r="G12" s="188"/>
      <c r="H12" s="34">
        <f ca="1">INDIRECT("'Anexo 2'!E168")</f>
        <v>0</v>
      </c>
      <c r="I12" s="35">
        <f ca="1">INDIRECT("'Anexo 2'!G168")</f>
        <v>0</v>
      </c>
    </row>
    <row r="13" spans="1:9" ht="24.95" customHeight="1" x14ac:dyDescent="0.2">
      <c r="A13" s="33">
        <v>4</v>
      </c>
      <c r="B13" s="188">
        <f ca="1">INDIRECT("'Anexo 2'!D169")</f>
        <v>0</v>
      </c>
      <c r="C13" s="188"/>
      <c r="D13" s="188"/>
      <c r="E13" s="188"/>
      <c r="F13" s="188"/>
      <c r="G13" s="188"/>
      <c r="H13" s="34">
        <f ca="1">INDIRECT("'Anexo 2'!E169")</f>
        <v>0</v>
      </c>
      <c r="I13" s="35">
        <f ca="1">INDIRECT("'Anexo 2'!G169")</f>
        <v>0</v>
      </c>
    </row>
    <row r="14" spans="1:9" ht="24.95" customHeight="1" x14ac:dyDescent="0.2">
      <c r="A14" s="33">
        <v>5</v>
      </c>
      <c r="B14" s="188">
        <f ca="1">INDIRECT("'Anexo 2'!D170")</f>
        <v>0</v>
      </c>
      <c r="C14" s="188"/>
      <c r="D14" s="188"/>
      <c r="E14" s="188"/>
      <c r="F14" s="188"/>
      <c r="G14" s="188"/>
      <c r="H14" s="34">
        <f ca="1">INDIRECT("'Anexo 2'!E170")</f>
        <v>0</v>
      </c>
      <c r="I14" s="35">
        <f ca="1">INDIRECT("'Anexo 2'!G170")</f>
        <v>0</v>
      </c>
    </row>
    <row r="15" spans="1:9" ht="24.95" customHeight="1" x14ac:dyDescent="0.2">
      <c r="A15" s="33">
        <v>6</v>
      </c>
      <c r="B15" s="188">
        <f ca="1">INDIRECT("'Anexo 2'!D171")</f>
        <v>0</v>
      </c>
      <c r="C15" s="188"/>
      <c r="D15" s="188"/>
      <c r="E15" s="188"/>
      <c r="F15" s="188"/>
      <c r="G15" s="188"/>
      <c r="H15" s="34">
        <f ca="1">INDIRECT("'Anexo 2'!E171")</f>
        <v>0</v>
      </c>
      <c r="I15" s="35">
        <f ca="1">INDIRECT("'Anexo 2'!G171")</f>
        <v>0</v>
      </c>
    </row>
    <row r="16" spans="1:9" ht="24.95" customHeight="1" x14ac:dyDescent="0.2">
      <c r="A16" s="33">
        <v>7</v>
      </c>
      <c r="B16" s="188">
        <f ca="1">INDIRECT("'Anexo 2'!D172")</f>
        <v>0</v>
      </c>
      <c r="C16" s="188"/>
      <c r="D16" s="188"/>
      <c r="E16" s="188"/>
      <c r="F16" s="188"/>
      <c r="G16" s="188"/>
      <c r="H16" s="34">
        <f ca="1">INDIRECT("'Anexo 2'!E172")</f>
        <v>0</v>
      </c>
      <c r="I16" s="35">
        <f ca="1">INDIRECT("'Anexo 2'!G172")</f>
        <v>0</v>
      </c>
    </row>
    <row r="17" spans="1:9" ht="24.95" customHeight="1" x14ac:dyDescent="0.2">
      <c r="A17" s="33">
        <v>8</v>
      </c>
      <c r="B17" s="188">
        <f ca="1">INDIRECT("'Anexo 2'!D173")</f>
        <v>0</v>
      </c>
      <c r="C17" s="188"/>
      <c r="D17" s="188"/>
      <c r="E17" s="188"/>
      <c r="F17" s="188"/>
      <c r="G17" s="188"/>
      <c r="H17" s="34">
        <f ca="1">INDIRECT("'Anexo 2'!E173")</f>
        <v>0</v>
      </c>
      <c r="I17" s="35">
        <f ca="1">INDIRECT("'Anexo 2'!G173")</f>
        <v>0</v>
      </c>
    </row>
    <row r="18" spans="1:9" ht="24.95" customHeight="1" thickBot="1" x14ac:dyDescent="0.25">
      <c r="A18" s="36">
        <v>9</v>
      </c>
      <c r="B18" s="193">
        <f ca="1">INDIRECT("'Anexo 2'!D174")</f>
        <v>0</v>
      </c>
      <c r="C18" s="193"/>
      <c r="D18" s="193"/>
      <c r="E18" s="193"/>
      <c r="F18" s="193"/>
      <c r="G18" s="193"/>
      <c r="H18" s="37">
        <f ca="1">INDIRECT("'Anexo 2'!E174")</f>
        <v>0</v>
      </c>
      <c r="I18" s="38">
        <f ca="1">INDIRECT("'Anexo 2'!G174")</f>
        <v>0</v>
      </c>
    </row>
    <row r="19" spans="1:9" ht="15" thickBot="1" x14ac:dyDescent="0.25">
      <c r="A19" s="29"/>
      <c r="B19" s="29"/>
      <c r="C19" s="29"/>
      <c r="D19" s="29"/>
      <c r="E19" s="29"/>
      <c r="F19" s="29"/>
      <c r="G19" s="29"/>
      <c r="H19" s="29"/>
      <c r="I19" s="29"/>
    </row>
    <row r="20" spans="1:9" ht="21.95" customHeight="1" x14ac:dyDescent="0.2">
      <c r="A20" s="183" t="s">
        <v>36</v>
      </c>
      <c r="B20" s="184"/>
      <c r="C20" s="184">
        <f ca="1">INDIRECT("'Anexo 2'!D175")</f>
        <v>0</v>
      </c>
      <c r="D20" s="184"/>
      <c r="E20" s="184"/>
      <c r="F20" s="184"/>
      <c r="G20" s="184"/>
      <c r="H20" s="184"/>
      <c r="I20" s="185"/>
    </row>
    <row r="21" spans="1:9" ht="21.95" customHeight="1" x14ac:dyDescent="0.2">
      <c r="A21" s="39" t="s">
        <v>37</v>
      </c>
      <c r="B21" s="194">
        <f ca="1">INDIRECT("'Anexo 2'!G175")</f>
        <v>0</v>
      </c>
      <c r="C21" s="179"/>
      <c r="D21" s="179"/>
      <c r="E21" s="179"/>
      <c r="F21" s="179"/>
      <c r="G21" s="182"/>
      <c r="H21" s="26" t="s">
        <v>39</v>
      </c>
      <c r="I21" s="111">
        <f ca="1">INDIRECT("'Anexo 2'!i175")</f>
        <v>0</v>
      </c>
    </row>
    <row r="22" spans="1:9" ht="21.95" customHeight="1" thickBot="1" x14ac:dyDescent="0.25">
      <c r="A22" s="40" t="s">
        <v>38</v>
      </c>
      <c r="B22" s="195">
        <f ca="1">INDIRECT("'Anexo 2'!J175")</f>
        <v>0</v>
      </c>
      <c r="C22" s="195"/>
      <c r="D22" s="195"/>
      <c r="E22" s="195"/>
      <c r="F22" s="195"/>
      <c r="G22" s="196"/>
      <c r="H22" s="41" t="s">
        <v>40</v>
      </c>
      <c r="I22" s="110">
        <f ca="1">INDIRECT("'Anexo 2'!k175")</f>
        <v>0</v>
      </c>
    </row>
    <row r="23" spans="1:9" ht="15" thickBot="1" x14ac:dyDescent="0.25">
      <c r="A23" s="29"/>
      <c r="B23" s="29"/>
      <c r="C23" s="29"/>
      <c r="D23" s="29"/>
      <c r="E23" s="29"/>
      <c r="F23" s="29"/>
      <c r="G23" s="29"/>
      <c r="H23" s="29"/>
      <c r="I23" s="29"/>
    </row>
    <row r="24" spans="1:9" ht="21.95" customHeight="1" x14ac:dyDescent="0.2">
      <c r="A24" s="183" t="s">
        <v>52</v>
      </c>
      <c r="B24" s="184"/>
      <c r="C24" s="184"/>
      <c r="D24" s="191">
        <f ca="1">INDIRECT("'Anexo 2'!D176")</f>
        <v>0</v>
      </c>
      <c r="E24" s="191"/>
      <c r="F24" s="191"/>
      <c r="G24" s="191"/>
      <c r="H24" s="191"/>
      <c r="I24" s="192"/>
    </row>
    <row r="25" spans="1:9" ht="21.95" customHeight="1" x14ac:dyDescent="0.2">
      <c r="A25" s="39" t="s">
        <v>37</v>
      </c>
      <c r="B25" s="197">
        <f ca="1">INDIRECT("'Anexo 2'!G176")</f>
        <v>0</v>
      </c>
      <c r="C25" s="198"/>
      <c r="D25" s="198"/>
      <c r="E25" s="198"/>
      <c r="F25" s="198"/>
      <c r="G25" s="199"/>
      <c r="H25" s="26" t="s">
        <v>39</v>
      </c>
      <c r="I25" s="119">
        <f ca="1">INDIRECT("'Anexo 2'!i176")</f>
        <v>0</v>
      </c>
    </row>
    <row r="26" spans="1:9" ht="21.95" customHeight="1" thickBot="1" x14ac:dyDescent="0.25">
      <c r="A26" s="40" t="s">
        <v>38</v>
      </c>
      <c r="B26" s="189">
        <f ca="1">INDIRECT("'Anexo 2'!J176")</f>
        <v>0</v>
      </c>
      <c r="C26" s="189"/>
      <c r="D26" s="189"/>
      <c r="E26" s="189"/>
      <c r="F26" s="189"/>
      <c r="G26" s="190"/>
      <c r="H26" s="41" t="s">
        <v>40</v>
      </c>
      <c r="I26" s="120">
        <f ca="1">INDIRECT("'Anexo 2'!K176")</f>
        <v>0</v>
      </c>
    </row>
    <row r="31" spans="1:9" x14ac:dyDescent="0.2">
      <c r="A31" s="25"/>
      <c r="B31" s="25"/>
      <c r="C31" s="25"/>
      <c r="D31" s="25"/>
      <c r="G31" s="25"/>
      <c r="H31" s="25"/>
      <c r="I31" s="25"/>
    </row>
    <row r="32" spans="1:9" x14ac:dyDescent="0.2">
      <c r="A32" s="176" t="s">
        <v>43</v>
      </c>
      <c r="B32" s="176"/>
      <c r="C32" s="176"/>
      <c r="D32" s="176"/>
      <c r="G32" s="176" t="s">
        <v>44</v>
      </c>
      <c r="H32" s="176"/>
      <c r="I32" s="176"/>
    </row>
    <row r="36" spans="1:9" ht="50.25" customHeight="1" x14ac:dyDescent="0.2">
      <c r="A36" s="175" t="s">
        <v>45</v>
      </c>
      <c r="B36" s="175"/>
      <c r="C36" s="175"/>
      <c r="D36" s="175"/>
      <c r="E36" s="175"/>
      <c r="F36" s="175"/>
      <c r="G36" s="175"/>
      <c r="H36" s="175"/>
      <c r="I36" s="175"/>
    </row>
  </sheetData>
  <sheetProtection algorithmName="SHA-512" hashValue="czM5zBId9lpDFcUEH/tkHSM+TE2wIUeWFaIjLzQSwT4JdReLSt19CCcU1F7QM9wtRRVYcirYocDkvujQXx6cYw==" saltValue="VgTwBwPABHNt3Y4F0o6nBA==" spinCount="100000" sheet="1" objects="1" scenarios="1" selectLockedCells="1"/>
  <mergeCells count="29">
    <mergeCell ref="A1:B1"/>
    <mergeCell ref="C1:I1"/>
    <mergeCell ref="A3:B3"/>
    <mergeCell ref="C3:I3"/>
    <mergeCell ref="A4:B4"/>
    <mergeCell ref="C4:I4"/>
    <mergeCell ref="B18:G18"/>
    <mergeCell ref="A5:B5"/>
    <mergeCell ref="C5:I5"/>
    <mergeCell ref="B9:G9"/>
    <mergeCell ref="B10:G10"/>
    <mergeCell ref="B11:G11"/>
    <mergeCell ref="B12:G12"/>
    <mergeCell ref="B13:G13"/>
    <mergeCell ref="B14:G14"/>
    <mergeCell ref="B15:G15"/>
    <mergeCell ref="B16:G16"/>
    <mergeCell ref="B17:G17"/>
    <mergeCell ref="A20:B20"/>
    <mergeCell ref="C20:I20"/>
    <mergeCell ref="B21:G21"/>
    <mergeCell ref="B22:G22"/>
    <mergeCell ref="A24:C24"/>
    <mergeCell ref="D24:I24"/>
    <mergeCell ref="B25:G25"/>
    <mergeCell ref="B26:G26"/>
    <mergeCell ref="A32:D32"/>
    <mergeCell ref="G32:I32"/>
    <mergeCell ref="A36:I36"/>
  </mergeCells>
  <pageMargins left="0.9055118110236221" right="0.59055118110236227" top="1.3385826771653544" bottom="0.11811023622047245" header="0.11811023622047245" footer="0.31496062992125984"/>
  <pageSetup paperSize="9" orientation="portrait" verticalDpi="0" r:id="rId1"/>
  <headerFooter>
    <oddHeader>&amp;C&amp;G</oddHead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showZeros="0" tabSelected="1" view="pageLayout" topLeftCell="A7" zoomScaleNormal="100" workbookViewId="0">
      <selection activeCell="I9" sqref="I9"/>
    </sheetView>
  </sheetViews>
  <sheetFormatPr defaultRowHeight="14.25" x14ac:dyDescent="0.2"/>
  <cols>
    <col min="1" max="1" width="9.140625" style="24"/>
    <col min="2" max="2" width="6.42578125" style="24" customWidth="1"/>
    <col min="3" max="5" width="9.140625" style="24"/>
    <col min="6" max="6" width="4.42578125" style="24" customWidth="1"/>
    <col min="7" max="7" width="9.28515625" style="24" customWidth="1"/>
    <col min="8" max="8" width="14" style="24" customWidth="1"/>
    <col min="9" max="9" width="14.85546875" style="24" customWidth="1"/>
    <col min="10" max="16384" width="9.140625" style="24"/>
  </cols>
  <sheetData>
    <row r="1" spans="1:9" ht="21.95" customHeight="1" x14ac:dyDescent="0.2">
      <c r="A1" s="177" t="s">
        <v>25</v>
      </c>
      <c r="B1" s="177"/>
      <c r="C1" s="177" t="s">
        <v>41</v>
      </c>
      <c r="D1" s="177"/>
      <c r="E1" s="177"/>
      <c r="F1" s="177"/>
      <c r="G1" s="177"/>
      <c r="H1" s="177"/>
      <c r="I1" s="177"/>
    </row>
    <row r="3" spans="1:9" ht="21.95" customHeight="1" x14ac:dyDescent="0.2">
      <c r="A3" s="178" t="s">
        <v>31</v>
      </c>
      <c r="B3" s="179"/>
      <c r="C3" s="180" t="s">
        <v>35</v>
      </c>
      <c r="D3" s="180"/>
      <c r="E3" s="180"/>
      <c r="F3" s="180"/>
      <c r="G3" s="180"/>
      <c r="H3" s="180"/>
      <c r="I3" s="181"/>
    </row>
    <row r="4" spans="1:9" ht="21.95" customHeight="1" x14ac:dyDescent="0.2">
      <c r="A4" s="178" t="s">
        <v>32</v>
      </c>
      <c r="B4" s="179"/>
      <c r="C4" s="179">
        <f ca="1">INDIRECT("'Anexo 2'!B3")</f>
        <v>0</v>
      </c>
      <c r="D4" s="179"/>
      <c r="E4" s="179"/>
      <c r="F4" s="179"/>
      <c r="G4" s="179"/>
      <c r="H4" s="179"/>
      <c r="I4" s="182"/>
    </row>
    <row r="5" spans="1:9" ht="21.95" customHeight="1" x14ac:dyDescent="0.2">
      <c r="A5" s="178" t="s">
        <v>33</v>
      </c>
      <c r="B5" s="179"/>
      <c r="C5" s="179">
        <f ca="1">INDIRECT("'Anexo 2'!I178")</f>
        <v>0</v>
      </c>
      <c r="D5" s="179"/>
      <c r="E5" s="179"/>
      <c r="F5" s="179"/>
      <c r="G5" s="179"/>
      <c r="H5" s="179"/>
      <c r="I5" s="182"/>
    </row>
    <row r="7" spans="1:9" ht="21.95" customHeight="1" x14ac:dyDescent="0.2">
      <c r="A7" s="115" t="s">
        <v>26</v>
      </c>
      <c r="B7" s="116"/>
      <c r="C7" s="116" t="s">
        <v>50</v>
      </c>
      <c r="D7" s="116"/>
      <c r="E7" s="116"/>
      <c r="F7" s="117"/>
      <c r="G7" s="115" t="s">
        <v>27</v>
      </c>
      <c r="H7" s="116" t="s">
        <v>21</v>
      </c>
      <c r="I7" s="117"/>
    </row>
    <row r="8" spans="1:9" ht="15" thickBot="1" x14ac:dyDescent="0.25">
      <c r="A8" s="29"/>
      <c r="B8" s="29"/>
      <c r="C8" s="29"/>
      <c r="D8" s="29"/>
      <c r="E8" s="29"/>
      <c r="F8" s="29"/>
      <c r="G8" s="29"/>
      <c r="H8" s="29"/>
      <c r="I8" s="29"/>
    </row>
    <row r="9" spans="1:9" ht="24.95" customHeight="1" thickBot="1" x14ac:dyDescent="0.25">
      <c r="A9" s="87" t="s">
        <v>28</v>
      </c>
      <c r="B9" s="186" t="s">
        <v>51</v>
      </c>
      <c r="C9" s="186"/>
      <c r="D9" s="186"/>
      <c r="E9" s="186"/>
      <c r="F9" s="186"/>
      <c r="G9" s="186"/>
      <c r="H9" s="88" t="s">
        <v>30</v>
      </c>
      <c r="I9" s="89" t="s">
        <v>14</v>
      </c>
    </row>
    <row r="10" spans="1:9" ht="24.95" customHeight="1" x14ac:dyDescent="0.2">
      <c r="A10" s="30">
        <v>1</v>
      </c>
      <c r="B10" s="187">
        <f ca="1">INDIRECT("'Anexo 2'!D178")</f>
        <v>0</v>
      </c>
      <c r="C10" s="187"/>
      <c r="D10" s="187"/>
      <c r="E10" s="187"/>
      <c r="F10" s="187"/>
      <c r="G10" s="187"/>
      <c r="H10" s="31">
        <f ca="1">INDIRECT("'Anexo 2'!E178")</f>
        <v>0</v>
      </c>
      <c r="I10" s="32">
        <f ca="1">INDIRECT("'Anexo 2'!G178")</f>
        <v>0</v>
      </c>
    </row>
    <row r="11" spans="1:9" ht="24.95" customHeight="1" x14ac:dyDescent="0.2">
      <c r="A11" s="33">
        <v>2</v>
      </c>
      <c r="B11" s="188">
        <f ca="1">INDIRECT("'Anexo 2'!D179")</f>
        <v>0</v>
      </c>
      <c r="C11" s="188"/>
      <c r="D11" s="188"/>
      <c r="E11" s="188"/>
      <c r="F11" s="188"/>
      <c r="G11" s="188"/>
      <c r="H11" s="34">
        <f ca="1">INDIRECT("'Anexo 2'!E179")</f>
        <v>0</v>
      </c>
      <c r="I11" s="35">
        <f ca="1">INDIRECT("'Anexo 2'!G179")</f>
        <v>0</v>
      </c>
    </row>
    <row r="12" spans="1:9" ht="24.95" customHeight="1" x14ac:dyDescent="0.2">
      <c r="A12" s="33">
        <v>3</v>
      </c>
      <c r="B12" s="188">
        <f ca="1">INDIRECT("'Anexo 2'!D180")</f>
        <v>0</v>
      </c>
      <c r="C12" s="188"/>
      <c r="D12" s="188"/>
      <c r="E12" s="188"/>
      <c r="F12" s="188"/>
      <c r="G12" s="188"/>
      <c r="H12" s="34">
        <f ca="1">INDIRECT("'Anexo 2'!E180")</f>
        <v>0</v>
      </c>
      <c r="I12" s="35">
        <f ca="1">INDIRECT("'Anexo 2'!G180")</f>
        <v>0</v>
      </c>
    </row>
    <row r="13" spans="1:9" ht="24.95" customHeight="1" x14ac:dyDescent="0.2">
      <c r="A13" s="33">
        <v>4</v>
      </c>
      <c r="B13" s="188">
        <f ca="1">INDIRECT("'Anexo 2'!D181")</f>
        <v>0</v>
      </c>
      <c r="C13" s="188"/>
      <c r="D13" s="188"/>
      <c r="E13" s="188"/>
      <c r="F13" s="188"/>
      <c r="G13" s="188"/>
      <c r="H13" s="34">
        <f ca="1">INDIRECT("'Anexo 2'!E181")</f>
        <v>0</v>
      </c>
      <c r="I13" s="35">
        <f ca="1">INDIRECT("'Anexo 2'!G181")</f>
        <v>0</v>
      </c>
    </row>
    <row r="14" spans="1:9" ht="24.95" customHeight="1" x14ac:dyDescent="0.2">
      <c r="A14" s="33">
        <v>5</v>
      </c>
      <c r="B14" s="188">
        <f ca="1">INDIRECT("'Anexo 2'!D182")</f>
        <v>0</v>
      </c>
      <c r="C14" s="188"/>
      <c r="D14" s="188"/>
      <c r="E14" s="188"/>
      <c r="F14" s="188"/>
      <c r="G14" s="188"/>
      <c r="H14" s="34">
        <f ca="1">INDIRECT("'Anexo 2'!E182")</f>
        <v>0</v>
      </c>
      <c r="I14" s="35">
        <f ca="1">INDIRECT("'Anexo 2'!G182")</f>
        <v>0</v>
      </c>
    </row>
    <row r="15" spans="1:9" ht="24.95" customHeight="1" x14ac:dyDescent="0.2">
      <c r="A15" s="33">
        <v>6</v>
      </c>
      <c r="B15" s="188">
        <f ca="1">INDIRECT("'Anexo 2'!D183")</f>
        <v>0</v>
      </c>
      <c r="C15" s="188"/>
      <c r="D15" s="188"/>
      <c r="E15" s="188"/>
      <c r="F15" s="188"/>
      <c r="G15" s="188"/>
      <c r="H15" s="34">
        <f ca="1">INDIRECT("'Anexo 2'!E183")</f>
        <v>0</v>
      </c>
      <c r="I15" s="35">
        <f ca="1">INDIRECT("'Anexo 2'!G183")</f>
        <v>0</v>
      </c>
    </row>
    <row r="16" spans="1:9" ht="24.95" customHeight="1" x14ac:dyDescent="0.2">
      <c r="A16" s="33">
        <v>7</v>
      </c>
      <c r="B16" s="188">
        <f ca="1">INDIRECT("'Anexo 2'!D184")</f>
        <v>0</v>
      </c>
      <c r="C16" s="188"/>
      <c r="D16" s="188"/>
      <c r="E16" s="188"/>
      <c r="F16" s="188"/>
      <c r="G16" s="188"/>
      <c r="H16" s="34">
        <f ca="1">INDIRECT("'Anexo 2'!E184")</f>
        <v>0</v>
      </c>
      <c r="I16" s="35">
        <f ca="1">INDIRECT("'Anexo 2'!G184")</f>
        <v>0</v>
      </c>
    </row>
    <row r="17" spans="1:9" ht="24.95" customHeight="1" x14ac:dyDescent="0.2">
      <c r="A17" s="33">
        <v>8</v>
      </c>
      <c r="B17" s="188">
        <f ca="1">INDIRECT("'Anexo 2'!D185")</f>
        <v>0</v>
      </c>
      <c r="C17" s="188"/>
      <c r="D17" s="188"/>
      <c r="E17" s="188"/>
      <c r="F17" s="188"/>
      <c r="G17" s="188"/>
      <c r="H17" s="34">
        <f ca="1">INDIRECT("'Anexo 2'!E185")</f>
        <v>0</v>
      </c>
      <c r="I17" s="35">
        <f ca="1">INDIRECT("'Anexo 2'!G185")</f>
        <v>0</v>
      </c>
    </row>
    <row r="18" spans="1:9" ht="24.95" customHeight="1" thickBot="1" x14ac:dyDescent="0.25">
      <c r="A18" s="36">
        <v>9</v>
      </c>
      <c r="B18" s="193">
        <f ca="1">INDIRECT("'Anexo 2'!D186")</f>
        <v>0</v>
      </c>
      <c r="C18" s="193"/>
      <c r="D18" s="193"/>
      <c r="E18" s="193"/>
      <c r="F18" s="193"/>
      <c r="G18" s="193"/>
      <c r="H18" s="37">
        <f ca="1">INDIRECT("'Anexo 2'!E186")</f>
        <v>0</v>
      </c>
      <c r="I18" s="38">
        <f ca="1">INDIRECT("'Anexo 2'!G186")</f>
        <v>0</v>
      </c>
    </row>
    <row r="19" spans="1:9" ht="15" thickBot="1" x14ac:dyDescent="0.25">
      <c r="A19" s="29"/>
      <c r="B19" s="29"/>
      <c r="C19" s="29"/>
      <c r="D19" s="29"/>
      <c r="E19" s="29"/>
      <c r="F19" s="29"/>
      <c r="G19" s="29"/>
      <c r="H19" s="29"/>
      <c r="I19" s="29"/>
    </row>
    <row r="20" spans="1:9" ht="21.95" customHeight="1" x14ac:dyDescent="0.2">
      <c r="A20" s="183" t="s">
        <v>36</v>
      </c>
      <c r="B20" s="184"/>
      <c r="C20" s="184">
        <f ca="1">INDIRECT("'Anexo 2'!D187")</f>
        <v>0</v>
      </c>
      <c r="D20" s="184"/>
      <c r="E20" s="184"/>
      <c r="F20" s="184"/>
      <c r="G20" s="184"/>
      <c r="H20" s="184"/>
      <c r="I20" s="185"/>
    </row>
    <row r="21" spans="1:9" ht="21.95" customHeight="1" x14ac:dyDescent="0.2">
      <c r="A21" s="39" t="s">
        <v>37</v>
      </c>
      <c r="B21" s="194">
        <f ca="1">INDIRECT("'Anexo 2'!G187")</f>
        <v>0</v>
      </c>
      <c r="C21" s="179"/>
      <c r="D21" s="179"/>
      <c r="E21" s="179"/>
      <c r="F21" s="179"/>
      <c r="G21" s="182"/>
      <c r="H21" s="115" t="s">
        <v>39</v>
      </c>
      <c r="I21" s="111">
        <f ca="1">INDIRECT("'Anexo 2'!i187")</f>
        <v>0</v>
      </c>
    </row>
    <row r="22" spans="1:9" ht="21.95" customHeight="1" thickBot="1" x14ac:dyDescent="0.25">
      <c r="A22" s="40" t="s">
        <v>38</v>
      </c>
      <c r="B22" s="195">
        <f ca="1">INDIRECT("'Anexo 2'!J187")</f>
        <v>0</v>
      </c>
      <c r="C22" s="195"/>
      <c r="D22" s="195"/>
      <c r="E22" s="195"/>
      <c r="F22" s="195"/>
      <c r="G22" s="196"/>
      <c r="H22" s="41" t="s">
        <v>40</v>
      </c>
      <c r="I22" s="110">
        <f ca="1">INDIRECT("'Anexo 2'!k187")</f>
        <v>0</v>
      </c>
    </row>
    <row r="23" spans="1:9" ht="15" thickBot="1" x14ac:dyDescent="0.25">
      <c r="A23" s="29"/>
      <c r="B23" s="29"/>
      <c r="C23" s="29"/>
      <c r="D23" s="29"/>
      <c r="E23" s="29"/>
      <c r="F23" s="29"/>
      <c r="G23" s="29"/>
      <c r="H23" s="29"/>
      <c r="I23" s="29"/>
    </row>
    <row r="24" spans="1:9" ht="21.95" customHeight="1" x14ac:dyDescent="0.2">
      <c r="A24" s="183" t="s">
        <v>52</v>
      </c>
      <c r="B24" s="184"/>
      <c r="C24" s="184"/>
      <c r="D24" s="191">
        <f ca="1">INDIRECT("'Anexo 2'!D198")</f>
        <v>0</v>
      </c>
      <c r="E24" s="191"/>
      <c r="F24" s="191"/>
      <c r="G24" s="191"/>
      <c r="H24" s="191"/>
      <c r="I24" s="192"/>
    </row>
    <row r="25" spans="1:9" ht="21.95" customHeight="1" x14ac:dyDescent="0.2">
      <c r="A25" s="39" t="s">
        <v>37</v>
      </c>
      <c r="B25" s="197">
        <f ca="1">INDIRECT("'Anexo 2'!G198")</f>
        <v>0</v>
      </c>
      <c r="C25" s="198"/>
      <c r="D25" s="198"/>
      <c r="E25" s="198"/>
      <c r="F25" s="198"/>
      <c r="G25" s="199"/>
      <c r="H25" s="115" t="s">
        <v>39</v>
      </c>
      <c r="I25" s="119">
        <f ca="1">INDIRECT("'Anexo 2'!i198")</f>
        <v>0</v>
      </c>
    </row>
    <row r="26" spans="1:9" ht="21.95" customHeight="1" thickBot="1" x14ac:dyDescent="0.25">
      <c r="A26" s="40" t="s">
        <v>38</v>
      </c>
      <c r="B26" s="189">
        <f ca="1">INDIRECT("'Anexo 2'!J198")</f>
        <v>0</v>
      </c>
      <c r="C26" s="189"/>
      <c r="D26" s="189"/>
      <c r="E26" s="189"/>
      <c r="F26" s="189"/>
      <c r="G26" s="190"/>
      <c r="H26" s="41" t="s">
        <v>40</v>
      </c>
      <c r="I26" s="120">
        <f ca="1">INDIRECT("'Anexo 2'!K198")</f>
        <v>0</v>
      </c>
    </row>
    <row r="31" spans="1:9" x14ac:dyDescent="0.2">
      <c r="A31" s="25"/>
      <c r="B31" s="25"/>
      <c r="C31" s="25"/>
      <c r="D31" s="25"/>
      <c r="G31" s="25"/>
      <c r="H31" s="25"/>
      <c r="I31" s="25"/>
    </row>
    <row r="32" spans="1:9" x14ac:dyDescent="0.2">
      <c r="A32" s="176" t="s">
        <v>43</v>
      </c>
      <c r="B32" s="176"/>
      <c r="C32" s="176"/>
      <c r="D32" s="176"/>
      <c r="G32" s="176" t="s">
        <v>44</v>
      </c>
      <c r="H32" s="176"/>
      <c r="I32" s="176"/>
    </row>
    <row r="36" spans="1:9" ht="50.25" customHeight="1" x14ac:dyDescent="0.2">
      <c r="A36" s="175" t="s">
        <v>45</v>
      </c>
      <c r="B36" s="175"/>
      <c r="C36" s="175"/>
      <c r="D36" s="175"/>
      <c r="E36" s="175"/>
      <c r="F36" s="175"/>
      <c r="G36" s="175"/>
      <c r="H36" s="175"/>
      <c r="I36" s="175"/>
    </row>
  </sheetData>
  <sheetProtection algorithmName="SHA-512" hashValue="GwgpTK4PFyPKeA86fCyXiCIZhWDdAOWSoL0FSbJvmL7kT9/66It4iBpoIg7lvbrWauJCc4HCj/py/6KPufDKgA==" saltValue="k2pPsP/WaE4DV68VMDX8DQ==" spinCount="100000" sheet="1" objects="1" scenarios="1"/>
  <mergeCells count="29">
    <mergeCell ref="B25:G25"/>
    <mergeCell ref="B26:G26"/>
    <mergeCell ref="A32:D32"/>
    <mergeCell ref="G32:I32"/>
    <mergeCell ref="A36:I36"/>
    <mergeCell ref="A20:B20"/>
    <mergeCell ref="C20:I20"/>
    <mergeCell ref="B21:G21"/>
    <mergeCell ref="B22:G22"/>
    <mergeCell ref="A24:C24"/>
    <mergeCell ref="D24:I24"/>
    <mergeCell ref="B18:G18"/>
    <mergeCell ref="A5:B5"/>
    <mergeCell ref="C5:I5"/>
    <mergeCell ref="B9:G9"/>
    <mergeCell ref="B10:G10"/>
    <mergeCell ref="B11:G11"/>
    <mergeCell ref="B12:G12"/>
    <mergeCell ref="B13:G13"/>
    <mergeCell ref="B14:G14"/>
    <mergeCell ref="B15:G15"/>
    <mergeCell ref="B16:G16"/>
    <mergeCell ref="B17:G17"/>
    <mergeCell ref="A1:B1"/>
    <mergeCell ref="C1:I1"/>
    <mergeCell ref="A3:B3"/>
    <mergeCell ref="C3:I3"/>
    <mergeCell ref="A4:B4"/>
    <mergeCell ref="C4:I4"/>
  </mergeCells>
  <pageMargins left="0.9055118110236221" right="0.59055118110236227" top="1.3385826771653544" bottom="0.11811023622047245" header="0.11811023622047245" footer="0.31496062992125984"/>
  <pageSetup paperSize="9" orientation="portrait" verticalDpi="0" r:id="rId1"/>
  <headerFooter>
    <oddHeader>&amp;C&amp;G</oddHead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showZeros="0" view="pageLayout" zoomScaleNormal="100" workbookViewId="0">
      <selection activeCell="G32" sqref="G32:I32"/>
    </sheetView>
  </sheetViews>
  <sheetFormatPr defaultRowHeight="14.25" x14ac:dyDescent="0.2"/>
  <cols>
    <col min="1" max="1" width="9.140625" style="24"/>
    <col min="2" max="2" width="6.42578125" style="24" customWidth="1"/>
    <col min="3" max="5" width="9.140625" style="24"/>
    <col min="6" max="6" width="4.42578125" style="24" customWidth="1"/>
    <col min="7" max="7" width="9.28515625" style="24" customWidth="1"/>
    <col min="8" max="8" width="14" style="24" customWidth="1"/>
    <col min="9" max="9" width="14.85546875" style="24" customWidth="1"/>
    <col min="10" max="16384" width="9.140625" style="24"/>
  </cols>
  <sheetData>
    <row r="1" spans="1:9" ht="21.95" customHeight="1" x14ac:dyDescent="0.2">
      <c r="A1" s="177" t="s">
        <v>25</v>
      </c>
      <c r="B1" s="177"/>
      <c r="C1" s="177" t="s">
        <v>41</v>
      </c>
      <c r="D1" s="177"/>
      <c r="E1" s="177"/>
      <c r="F1" s="177"/>
      <c r="G1" s="177"/>
      <c r="H1" s="177"/>
      <c r="I1" s="177"/>
    </row>
    <row r="3" spans="1:9" ht="21.95" customHeight="1" x14ac:dyDescent="0.2">
      <c r="A3" s="178" t="s">
        <v>31</v>
      </c>
      <c r="B3" s="179"/>
      <c r="C3" s="180" t="s">
        <v>35</v>
      </c>
      <c r="D3" s="180"/>
      <c r="E3" s="180"/>
      <c r="F3" s="180"/>
      <c r="G3" s="180"/>
      <c r="H3" s="180"/>
      <c r="I3" s="181"/>
    </row>
    <row r="4" spans="1:9" ht="21.95" customHeight="1" x14ac:dyDescent="0.2">
      <c r="A4" s="178" t="s">
        <v>32</v>
      </c>
      <c r="B4" s="179"/>
      <c r="C4" s="179">
        <f ca="1">INDIRECT("'Anexo 2'!B3")</f>
        <v>0</v>
      </c>
      <c r="D4" s="179"/>
      <c r="E4" s="179"/>
      <c r="F4" s="179"/>
      <c r="G4" s="179"/>
      <c r="H4" s="179"/>
      <c r="I4" s="182"/>
    </row>
    <row r="5" spans="1:9" ht="21.95" customHeight="1" x14ac:dyDescent="0.2">
      <c r="A5" s="178" t="s">
        <v>33</v>
      </c>
      <c r="B5" s="179"/>
      <c r="C5" s="179">
        <f ca="1">INDIRECT("'Anexo 2'!I188")</f>
        <v>0</v>
      </c>
      <c r="D5" s="179"/>
      <c r="E5" s="179"/>
      <c r="F5" s="179"/>
      <c r="G5" s="179"/>
      <c r="H5" s="179"/>
      <c r="I5" s="182"/>
    </row>
    <row r="7" spans="1:9" ht="21.95" customHeight="1" x14ac:dyDescent="0.2">
      <c r="A7" s="115" t="s">
        <v>26</v>
      </c>
      <c r="B7" s="116"/>
      <c r="C7" s="116" t="s">
        <v>50</v>
      </c>
      <c r="D7" s="116"/>
      <c r="E7" s="116"/>
      <c r="F7" s="117"/>
      <c r="G7" s="115" t="s">
        <v>27</v>
      </c>
      <c r="H7" s="116" t="s">
        <v>20</v>
      </c>
      <c r="I7" s="117"/>
    </row>
    <row r="8" spans="1:9" ht="15" thickBot="1" x14ac:dyDescent="0.25">
      <c r="A8" s="29"/>
      <c r="B8" s="29"/>
      <c r="C8" s="29"/>
      <c r="D8" s="29"/>
      <c r="E8" s="29"/>
      <c r="F8" s="29"/>
      <c r="G8" s="29"/>
      <c r="H8" s="29"/>
      <c r="I8" s="29"/>
    </row>
    <row r="9" spans="1:9" ht="24.95" customHeight="1" thickBot="1" x14ac:dyDescent="0.25">
      <c r="A9" s="87" t="s">
        <v>28</v>
      </c>
      <c r="B9" s="186" t="s">
        <v>29</v>
      </c>
      <c r="C9" s="186"/>
      <c r="D9" s="186"/>
      <c r="E9" s="186"/>
      <c r="F9" s="186"/>
      <c r="G9" s="186"/>
      <c r="H9" s="88" t="s">
        <v>30</v>
      </c>
      <c r="I9" s="89" t="s">
        <v>14</v>
      </c>
    </row>
    <row r="10" spans="1:9" ht="24.95" customHeight="1" x14ac:dyDescent="0.2">
      <c r="A10" s="30">
        <v>1</v>
      </c>
      <c r="B10" s="187">
        <f ca="1">INDIRECT("'Anexo 2'!D188")</f>
        <v>0</v>
      </c>
      <c r="C10" s="187"/>
      <c r="D10" s="187"/>
      <c r="E10" s="187"/>
      <c r="F10" s="187"/>
      <c r="G10" s="187"/>
      <c r="H10" s="31">
        <f ca="1">INDIRECT("'Anexo 2'!E188")</f>
        <v>0</v>
      </c>
      <c r="I10" s="32">
        <f ca="1">INDIRECT("'Anexo 2'!G188")</f>
        <v>0</v>
      </c>
    </row>
    <row r="11" spans="1:9" ht="24.95" customHeight="1" x14ac:dyDescent="0.2">
      <c r="A11" s="33">
        <v>2</v>
      </c>
      <c r="B11" s="188">
        <f ca="1">INDIRECT("'Anexo 2'!D189")</f>
        <v>0</v>
      </c>
      <c r="C11" s="188"/>
      <c r="D11" s="188"/>
      <c r="E11" s="188"/>
      <c r="F11" s="188"/>
      <c r="G11" s="188"/>
      <c r="H11" s="34">
        <f ca="1">INDIRECT("'Anexo 2'!E189")</f>
        <v>0</v>
      </c>
      <c r="I11" s="35">
        <f ca="1">INDIRECT("'Anexo 2'!G189")</f>
        <v>0</v>
      </c>
    </row>
    <row r="12" spans="1:9" ht="24.95" customHeight="1" x14ac:dyDescent="0.2">
      <c r="A12" s="33">
        <v>3</v>
      </c>
      <c r="B12" s="188">
        <f ca="1">INDIRECT("'Anexo 2'!D190")</f>
        <v>0</v>
      </c>
      <c r="C12" s="188"/>
      <c r="D12" s="188"/>
      <c r="E12" s="188"/>
      <c r="F12" s="188"/>
      <c r="G12" s="188"/>
      <c r="H12" s="34">
        <f ca="1">INDIRECT("'Anexo 2'!E190")</f>
        <v>0</v>
      </c>
      <c r="I12" s="35">
        <f ca="1">INDIRECT("'Anexo 2'!G190")</f>
        <v>0</v>
      </c>
    </row>
    <row r="13" spans="1:9" ht="24.95" customHeight="1" x14ac:dyDescent="0.2">
      <c r="A13" s="33">
        <v>4</v>
      </c>
      <c r="B13" s="188">
        <f ca="1">INDIRECT("'Anexo 2'!D191")</f>
        <v>0</v>
      </c>
      <c r="C13" s="188"/>
      <c r="D13" s="188"/>
      <c r="E13" s="188"/>
      <c r="F13" s="188"/>
      <c r="G13" s="188"/>
      <c r="H13" s="34">
        <f ca="1">INDIRECT("'Anexo 2'!E191")</f>
        <v>0</v>
      </c>
      <c r="I13" s="35">
        <f ca="1">INDIRECT("'Anexo 2'!G191")</f>
        <v>0</v>
      </c>
    </row>
    <row r="14" spans="1:9" ht="24.95" customHeight="1" x14ac:dyDescent="0.2">
      <c r="A14" s="33">
        <v>5</v>
      </c>
      <c r="B14" s="188">
        <f ca="1">INDIRECT("'Anexo 2'!D192")</f>
        <v>0</v>
      </c>
      <c r="C14" s="188"/>
      <c r="D14" s="188"/>
      <c r="E14" s="188"/>
      <c r="F14" s="188"/>
      <c r="G14" s="188"/>
      <c r="H14" s="34">
        <f ca="1">INDIRECT("'Anexo 2'!E192")</f>
        <v>0</v>
      </c>
      <c r="I14" s="35">
        <f ca="1">INDIRECT("'Anexo 2'!G192")</f>
        <v>0</v>
      </c>
    </row>
    <row r="15" spans="1:9" ht="24.95" customHeight="1" x14ac:dyDescent="0.2">
      <c r="A15" s="33">
        <v>6</v>
      </c>
      <c r="B15" s="188">
        <f ca="1">INDIRECT("'Anexo 2'!D193")</f>
        <v>0</v>
      </c>
      <c r="C15" s="188"/>
      <c r="D15" s="188"/>
      <c r="E15" s="188"/>
      <c r="F15" s="188"/>
      <c r="G15" s="188"/>
      <c r="H15" s="34">
        <f ca="1">INDIRECT("'Anexo 2'!E193")</f>
        <v>0</v>
      </c>
      <c r="I15" s="35">
        <f ca="1">INDIRECT("'Anexo 2'!G193")</f>
        <v>0</v>
      </c>
    </row>
    <row r="16" spans="1:9" ht="24.95" customHeight="1" x14ac:dyDescent="0.2">
      <c r="A16" s="33">
        <v>7</v>
      </c>
      <c r="B16" s="188">
        <f ca="1">INDIRECT("'Anexo 2'!D194")</f>
        <v>0</v>
      </c>
      <c r="C16" s="188"/>
      <c r="D16" s="188"/>
      <c r="E16" s="188"/>
      <c r="F16" s="188"/>
      <c r="G16" s="188"/>
      <c r="H16" s="34">
        <f ca="1">INDIRECT("'Anexo 2'!E194")</f>
        <v>0</v>
      </c>
      <c r="I16" s="35">
        <f ca="1">INDIRECT("'Anexo 2'!G194")</f>
        <v>0</v>
      </c>
    </row>
    <row r="17" spans="1:9" ht="24.95" customHeight="1" x14ac:dyDescent="0.2">
      <c r="A17" s="33">
        <v>8</v>
      </c>
      <c r="B17" s="188">
        <f ca="1">INDIRECT("'Anexo 2'!D195")</f>
        <v>0</v>
      </c>
      <c r="C17" s="188"/>
      <c r="D17" s="188"/>
      <c r="E17" s="188"/>
      <c r="F17" s="188"/>
      <c r="G17" s="188"/>
      <c r="H17" s="34">
        <f ca="1">INDIRECT("'Anexo 2'!E195")</f>
        <v>0</v>
      </c>
      <c r="I17" s="35">
        <f ca="1">INDIRECT("'Anexo 2'!G195")</f>
        <v>0</v>
      </c>
    </row>
    <row r="18" spans="1:9" ht="24.95" customHeight="1" thickBot="1" x14ac:dyDescent="0.25">
      <c r="A18" s="36">
        <v>9</v>
      </c>
      <c r="B18" s="193">
        <f ca="1">INDIRECT("'Anexo 2'!D196")</f>
        <v>0</v>
      </c>
      <c r="C18" s="193"/>
      <c r="D18" s="193"/>
      <c r="E18" s="193"/>
      <c r="F18" s="193"/>
      <c r="G18" s="193"/>
      <c r="H18" s="37">
        <f ca="1">INDIRECT("'Anexo 2'!E196")</f>
        <v>0</v>
      </c>
      <c r="I18" s="38">
        <f ca="1">INDIRECT("'Anexo 2'!G196")</f>
        <v>0</v>
      </c>
    </row>
    <row r="19" spans="1:9" ht="15" thickBot="1" x14ac:dyDescent="0.25">
      <c r="A19" s="29"/>
      <c r="B19" s="29"/>
      <c r="C19" s="29"/>
      <c r="D19" s="29"/>
      <c r="E19" s="29"/>
      <c r="F19" s="29"/>
      <c r="G19" s="29"/>
      <c r="H19" s="29"/>
      <c r="I19" s="29"/>
    </row>
    <row r="20" spans="1:9" ht="21.95" customHeight="1" x14ac:dyDescent="0.2">
      <c r="A20" s="183" t="s">
        <v>36</v>
      </c>
      <c r="B20" s="184"/>
      <c r="C20" s="184">
        <f ca="1">INDIRECT("'Anexo 2'!D197")</f>
        <v>0</v>
      </c>
      <c r="D20" s="184"/>
      <c r="E20" s="184"/>
      <c r="F20" s="184"/>
      <c r="G20" s="184"/>
      <c r="H20" s="184"/>
      <c r="I20" s="185"/>
    </row>
    <row r="21" spans="1:9" ht="21.95" customHeight="1" x14ac:dyDescent="0.2">
      <c r="A21" s="39" t="s">
        <v>37</v>
      </c>
      <c r="B21" s="194">
        <f ca="1">INDIRECT("'Anexo 2'!G197")</f>
        <v>0</v>
      </c>
      <c r="C21" s="179"/>
      <c r="D21" s="179"/>
      <c r="E21" s="179"/>
      <c r="F21" s="179"/>
      <c r="G21" s="182"/>
      <c r="H21" s="115" t="s">
        <v>39</v>
      </c>
      <c r="I21" s="111">
        <f ca="1">INDIRECT("'Anexo 2'!i197")</f>
        <v>0</v>
      </c>
    </row>
    <row r="22" spans="1:9" ht="21.95" customHeight="1" thickBot="1" x14ac:dyDescent="0.25">
      <c r="A22" s="40" t="s">
        <v>38</v>
      </c>
      <c r="B22" s="195">
        <f ca="1">INDIRECT("'Anexo 2'!J197")</f>
        <v>0</v>
      </c>
      <c r="C22" s="195"/>
      <c r="D22" s="195"/>
      <c r="E22" s="195"/>
      <c r="F22" s="195"/>
      <c r="G22" s="196"/>
      <c r="H22" s="41" t="s">
        <v>40</v>
      </c>
      <c r="I22" s="110">
        <f ca="1">INDIRECT("'Anexo 2'!k197")</f>
        <v>0</v>
      </c>
    </row>
    <row r="23" spans="1:9" ht="15" thickBot="1" x14ac:dyDescent="0.25">
      <c r="A23" s="29"/>
      <c r="B23" s="29"/>
      <c r="C23" s="29"/>
      <c r="D23" s="29"/>
      <c r="E23" s="29"/>
      <c r="F23" s="29"/>
      <c r="G23" s="29"/>
      <c r="H23" s="29"/>
      <c r="I23" s="29"/>
    </row>
    <row r="24" spans="1:9" ht="21.95" customHeight="1" x14ac:dyDescent="0.2">
      <c r="A24" s="183" t="s">
        <v>52</v>
      </c>
      <c r="B24" s="184"/>
      <c r="C24" s="184"/>
      <c r="D24" s="191">
        <f ca="1">INDIRECT("'Anexo 2'!D198")</f>
        <v>0</v>
      </c>
      <c r="E24" s="191"/>
      <c r="F24" s="191"/>
      <c r="G24" s="191"/>
      <c r="H24" s="191"/>
      <c r="I24" s="192"/>
    </row>
    <row r="25" spans="1:9" ht="21.95" customHeight="1" x14ac:dyDescent="0.2">
      <c r="A25" s="39" t="s">
        <v>37</v>
      </c>
      <c r="B25" s="197">
        <f ca="1">INDIRECT("'Anexo 2'!G198")</f>
        <v>0</v>
      </c>
      <c r="C25" s="198"/>
      <c r="D25" s="198"/>
      <c r="E25" s="198"/>
      <c r="F25" s="198"/>
      <c r="G25" s="199"/>
      <c r="H25" s="115" t="s">
        <v>39</v>
      </c>
      <c r="I25" s="119">
        <f ca="1">INDIRECT("'Anexo 2'!i198")</f>
        <v>0</v>
      </c>
    </row>
    <row r="26" spans="1:9" ht="21.95" customHeight="1" thickBot="1" x14ac:dyDescent="0.25">
      <c r="A26" s="40" t="s">
        <v>38</v>
      </c>
      <c r="B26" s="189">
        <f ca="1">INDIRECT("'Anexo 2'!J198")</f>
        <v>0</v>
      </c>
      <c r="C26" s="189"/>
      <c r="D26" s="189"/>
      <c r="E26" s="189"/>
      <c r="F26" s="189"/>
      <c r="G26" s="190"/>
      <c r="H26" s="41" t="s">
        <v>40</v>
      </c>
      <c r="I26" s="120">
        <f ca="1">INDIRECT("'Anexo 2'!K198")</f>
        <v>0</v>
      </c>
    </row>
    <row r="31" spans="1:9" x14ac:dyDescent="0.2">
      <c r="A31" s="25"/>
      <c r="B31" s="25"/>
      <c r="C31" s="25"/>
      <c r="D31" s="25"/>
      <c r="G31" s="25"/>
      <c r="H31" s="25"/>
      <c r="I31" s="25"/>
    </row>
    <row r="32" spans="1:9" x14ac:dyDescent="0.2">
      <c r="A32" s="176" t="s">
        <v>43</v>
      </c>
      <c r="B32" s="176"/>
      <c r="C32" s="176"/>
      <c r="D32" s="176"/>
      <c r="G32" s="176" t="s">
        <v>44</v>
      </c>
      <c r="H32" s="176"/>
      <c r="I32" s="176"/>
    </row>
    <row r="36" spans="1:9" ht="50.25" customHeight="1" x14ac:dyDescent="0.2">
      <c r="A36" s="175" t="s">
        <v>45</v>
      </c>
      <c r="B36" s="175"/>
      <c r="C36" s="175"/>
      <c r="D36" s="175"/>
      <c r="E36" s="175"/>
      <c r="F36" s="175"/>
      <c r="G36" s="175"/>
      <c r="H36" s="175"/>
      <c r="I36" s="175"/>
    </row>
  </sheetData>
  <sheetProtection algorithmName="SHA-512" hashValue="Kh3JICW68VwugqpsEkcahW4lJA5QyR0Pq8EZYbm5j9sYORK+K5gb1q0ehEjaKDHyDPlPAzRLLJnflD1dDccMDw==" saltValue="2Lo2vTfWDKlxCaty+5DjTQ==" spinCount="100000" sheet="1" objects="1" scenarios="1"/>
  <mergeCells count="29">
    <mergeCell ref="B25:G25"/>
    <mergeCell ref="B26:G26"/>
    <mergeCell ref="A32:D32"/>
    <mergeCell ref="G32:I32"/>
    <mergeCell ref="A36:I36"/>
    <mergeCell ref="A20:B20"/>
    <mergeCell ref="C20:I20"/>
    <mergeCell ref="B21:G21"/>
    <mergeCell ref="B22:G22"/>
    <mergeCell ref="A24:C24"/>
    <mergeCell ref="D24:I24"/>
    <mergeCell ref="B18:G18"/>
    <mergeCell ref="A5:B5"/>
    <mergeCell ref="C5:I5"/>
    <mergeCell ref="B9:G9"/>
    <mergeCell ref="B10:G10"/>
    <mergeCell ref="B11:G11"/>
    <mergeCell ref="B12:G12"/>
    <mergeCell ref="B13:G13"/>
    <mergeCell ref="B14:G14"/>
    <mergeCell ref="B15:G15"/>
    <mergeCell ref="B16:G16"/>
    <mergeCell ref="B17:G17"/>
    <mergeCell ref="A1:B1"/>
    <mergeCell ref="C1:I1"/>
    <mergeCell ref="A3:B3"/>
    <mergeCell ref="C3:I3"/>
    <mergeCell ref="A4:B4"/>
    <mergeCell ref="C4:I4"/>
  </mergeCells>
  <pageMargins left="0.9055118110236221" right="0.59055118110236227" top="1.3385826771653544" bottom="0.11811023622047245" header="0.11811023622047245" footer="0.31496062992125984"/>
  <pageSetup paperSize="9" orientation="portrait" verticalDpi="0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/>
  <dimension ref="A1:I36"/>
  <sheetViews>
    <sheetView showZeros="0" view="pageLayout" topLeftCell="A16" zoomScaleNormal="100" workbookViewId="0">
      <selection activeCell="B25" sqref="B25:G25"/>
    </sheetView>
  </sheetViews>
  <sheetFormatPr defaultRowHeight="14.25" x14ac:dyDescent="0.2"/>
  <cols>
    <col min="1" max="1" width="9.140625" style="24"/>
    <col min="2" max="2" width="6.42578125" style="24" customWidth="1"/>
    <col min="3" max="5" width="9.140625" style="24"/>
    <col min="6" max="6" width="4.42578125" style="24" customWidth="1"/>
    <col min="7" max="7" width="9.28515625" style="24" customWidth="1"/>
    <col min="8" max="8" width="14" style="24" customWidth="1"/>
    <col min="9" max="9" width="14.85546875" style="24" customWidth="1"/>
    <col min="10" max="16384" width="9.140625" style="24"/>
  </cols>
  <sheetData>
    <row r="1" spans="1:9" ht="21.95" customHeight="1" x14ac:dyDescent="0.2">
      <c r="A1" s="177" t="s">
        <v>25</v>
      </c>
      <c r="B1" s="177"/>
      <c r="C1" s="177" t="s">
        <v>41</v>
      </c>
      <c r="D1" s="177"/>
      <c r="E1" s="177"/>
      <c r="F1" s="177"/>
      <c r="G1" s="177"/>
      <c r="H1" s="177"/>
      <c r="I1" s="177"/>
    </row>
    <row r="3" spans="1:9" ht="21.95" customHeight="1" x14ac:dyDescent="0.2">
      <c r="A3" s="178" t="s">
        <v>31</v>
      </c>
      <c r="B3" s="179"/>
      <c r="C3" s="180" t="s">
        <v>57</v>
      </c>
      <c r="D3" s="180"/>
      <c r="E3" s="180"/>
      <c r="F3" s="180"/>
      <c r="G3" s="180"/>
      <c r="H3" s="180"/>
      <c r="I3" s="181"/>
    </row>
    <row r="4" spans="1:9" ht="21.95" customHeight="1" x14ac:dyDescent="0.2">
      <c r="A4" s="178" t="s">
        <v>32</v>
      </c>
      <c r="B4" s="179"/>
      <c r="C4" s="179">
        <f ca="1">INDIRECT("'Anexo 2'!B3")</f>
        <v>0</v>
      </c>
      <c r="D4" s="179"/>
      <c r="E4" s="179"/>
      <c r="F4" s="179"/>
      <c r="G4" s="179"/>
      <c r="H4" s="179"/>
      <c r="I4" s="182"/>
    </row>
    <row r="5" spans="1:9" ht="21.95" customHeight="1" x14ac:dyDescent="0.2">
      <c r="A5" s="178" t="s">
        <v>33</v>
      </c>
      <c r="B5" s="179"/>
      <c r="C5" s="179">
        <f ca="1">INDIRECT("'Anexo 2'!I12")</f>
        <v>0</v>
      </c>
      <c r="D5" s="179"/>
      <c r="E5" s="179"/>
      <c r="F5" s="179"/>
      <c r="G5" s="179"/>
      <c r="H5" s="179"/>
      <c r="I5" s="182"/>
    </row>
    <row r="7" spans="1:9" ht="21.95" customHeight="1" x14ac:dyDescent="0.2">
      <c r="A7" s="26" t="s">
        <v>26</v>
      </c>
      <c r="B7" s="27"/>
      <c r="C7" s="27" t="s">
        <v>48</v>
      </c>
      <c r="D7" s="27"/>
      <c r="E7" s="27"/>
      <c r="F7" s="28"/>
      <c r="G7" s="26" t="s">
        <v>27</v>
      </c>
      <c r="H7" s="27" t="str">
        <f>'Anexo 2'!A183</f>
        <v>FEMININO</v>
      </c>
      <c r="I7" s="28"/>
    </row>
    <row r="8" spans="1:9" ht="15" thickBot="1" x14ac:dyDescent="0.25">
      <c r="A8" s="29"/>
      <c r="B8" s="29"/>
      <c r="C8" s="29"/>
      <c r="D8" s="29"/>
      <c r="E8" s="29"/>
      <c r="F8" s="29"/>
      <c r="G8" s="29"/>
      <c r="H8" s="29"/>
      <c r="I8" s="29"/>
    </row>
    <row r="9" spans="1:9" ht="24.95" customHeight="1" thickBot="1" x14ac:dyDescent="0.25">
      <c r="A9" s="87" t="s">
        <v>28</v>
      </c>
      <c r="B9" s="186" t="s">
        <v>51</v>
      </c>
      <c r="C9" s="186"/>
      <c r="D9" s="186"/>
      <c r="E9" s="186"/>
      <c r="F9" s="186"/>
      <c r="G9" s="186"/>
      <c r="H9" s="88" t="s">
        <v>30</v>
      </c>
      <c r="I9" s="89" t="s">
        <v>14</v>
      </c>
    </row>
    <row r="10" spans="1:9" ht="24.95" customHeight="1" x14ac:dyDescent="0.2">
      <c r="A10" s="30">
        <v>1</v>
      </c>
      <c r="B10" s="187">
        <f ca="1">INDIRECT("'Anexo 2'!D12")</f>
        <v>0</v>
      </c>
      <c r="C10" s="187"/>
      <c r="D10" s="187"/>
      <c r="E10" s="187"/>
      <c r="F10" s="187"/>
      <c r="G10" s="187"/>
      <c r="H10" s="31">
        <f ca="1">INDIRECT("'Anexo 2'!E12")</f>
        <v>0</v>
      </c>
      <c r="I10" s="32">
        <f ca="1">INDIRECT("'Anexo 2'!G12")</f>
        <v>0</v>
      </c>
    </row>
    <row r="11" spans="1:9" ht="24.95" customHeight="1" x14ac:dyDescent="0.2">
      <c r="A11" s="33">
        <v>2</v>
      </c>
      <c r="B11" s="188">
        <f ca="1">INDIRECT("'Anexo 2'!D13")</f>
        <v>0</v>
      </c>
      <c r="C11" s="188"/>
      <c r="D11" s="188"/>
      <c r="E11" s="188"/>
      <c r="F11" s="188"/>
      <c r="G11" s="188"/>
      <c r="H11" s="34">
        <f ca="1">INDIRECT("'Anexo 2'!E13")</f>
        <v>0</v>
      </c>
      <c r="I11" s="35">
        <f ca="1">INDIRECT("'Anexo 2'!G13")</f>
        <v>0</v>
      </c>
    </row>
    <row r="12" spans="1:9" ht="24.95" customHeight="1" x14ac:dyDescent="0.2">
      <c r="A12" s="33">
        <v>3</v>
      </c>
      <c r="B12" s="188">
        <f ca="1">INDIRECT("'Anexo 2'!D14")</f>
        <v>0</v>
      </c>
      <c r="C12" s="188"/>
      <c r="D12" s="188"/>
      <c r="E12" s="188"/>
      <c r="F12" s="188"/>
      <c r="G12" s="188"/>
      <c r="H12" s="34">
        <f ca="1">INDIRECT("'Anexo 2'!E14")</f>
        <v>0</v>
      </c>
      <c r="I12" s="35">
        <f ca="1">INDIRECT("'Anexo 2'!G14")</f>
        <v>0</v>
      </c>
    </row>
    <row r="13" spans="1:9" ht="24.95" customHeight="1" x14ac:dyDescent="0.2">
      <c r="A13" s="33">
        <v>4</v>
      </c>
      <c r="B13" s="188">
        <f ca="1">INDIRECT("'Anexo 2'!D15")</f>
        <v>0</v>
      </c>
      <c r="C13" s="188"/>
      <c r="D13" s="188"/>
      <c r="E13" s="188"/>
      <c r="F13" s="188"/>
      <c r="G13" s="188"/>
      <c r="H13" s="34">
        <f ca="1">INDIRECT("'Anexo 2'!E15")</f>
        <v>0</v>
      </c>
      <c r="I13" s="35">
        <f ca="1">INDIRECT("'Anexo 2'!G15")</f>
        <v>0</v>
      </c>
    </row>
    <row r="14" spans="1:9" ht="24.95" customHeight="1" x14ac:dyDescent="0.2">
      <c r="A14" s="33">
        <v>5</v>
      </c>
      <c r="B14" s="188">
        <f ca="1">INDIRECT("'Anexo 2'!D16")</f>
        <v>0</v>
      </c>
      <c r="C14" s="188"/>
      <c r="D14" s="188"/>
      <c r="E14" s="188"/>
      <c r="F14" s="188"/>
      <c r="G14" s="188"/>
      <c r="H14" s="34">
        <f ca="1">INDIRECT("'Anexo 2'!E16")</f>
        <v>0</v>
      </c>
      <c r="I14" s="35">
        <f ca="1">INDIRECT("'Anexo 2'!G16")</f>
        <v>0</v>
      </c>
    </row>
    <row r="15" spans="1:9" ht="24.95" customHeight="1" x14ac:dyDescent="0.2">
      <c r="A15" s="33">
        <v>6</v>
      </c>
      <c r="B15" s="188">
        <f ca="1">INDIRECT("'Anexo 2'!D17")</f>
        <v>0</v>
      </c>
      <c r="C15" s="188"/>
      <c r="D15" s="188"/>
      <c r="E15" s="188"/>
      <c r="F15" s="188"/>
      <c r="G15" s="188"/>
      <c r="H15" s="34">
        <f ca="1">INDIRECT("'Anexo 2'!E17")</f>
        <v>0</v>
      </c>
      <c r="I15" s="35">
        <f ca="1">INDIRECT("'Anexo 2'!G17")</f>
        <v>0</v>
      </c>
    </row>
    <row r="16" spans="1:9" ht="24.95" customHeight="1" x14ac:dyDescent="0.2">
      <c r="A16" s="33">
        <v>7</v>
      </c>
      <c r="B16" s="188">
        <f ca="1">INDIRECT("'Anexo 2'!D18")</f>
        <v>0</v>
      </c>
      <c r="C16" s="188"/>
      <c r="D16" s="188"/>
      <c r="E16" s="188"/>
      <c r="F16" s="188"/>
      <c r="G16" s="188"/>
      <c r="H16" s="34">
        <f ca="1">INDIRECT("'Anexo 2'!E18")</f>
        <v>0</v>
      </c>
      <c r="I16" s="35">
        <f ca="1">INDIRECT("'Anexo 2'!G18")</f>
        <v>0</v>
      </c>
    </row>
    <row r="17" spans="1:9" ht="24.95" customHeight="1" x14ac:dyDescent="0.2">
      <c r="A17" s="33">
        <v>8</v>
      </c>
      <c r="B17" s="188">
        <f ca="1">INDIRECT("'Anexo 2'!D19")</f>
        <v>0</v>
      </c>
      <c r="C17" s="188"/>
      <c r="D17" s="188"/>
      <c r="E17" s="188"/>
      <c r="F17" s="188"/>
      <c r="G17" s="188"/>
      <c r="H17" s="34">
        <f ca="1">INDIRECT("'Anexo 2'!E19")</f>
        <v>0</v>
      </c>
      <c r="I17" s="35">
        <f ca="1">INDIRECT("'Anexo 2'!G19")</f>
        <v>0</v>
      </c>
    </row>
    <row r="18" spans="1:9" ht="24.95" customHeight="1" thickBot="1" x14ac:dyDescent="0.25">
      <c r="A18" s="36">
        <v>9</v>
      </c>
      <c r="B18" s="193">
        <f ca="1">INDIRECT("'Anexo 2'!D20")</f>
        <v>0</v>
      </c>
      <c r="C18" s="193"/>
      <c r="D18" s="193"/>
      <c r="E18" s="193"/>
      <c r="F18" s="193"/>
      <c r="G18" s="193"/>
      <c r="H18" s="37">
        <f ca="1">INDIRECT("'Anexo 2'!E20")</f>
        <v>0</v>
      </c>
      <c r="I18" s="38">
        <f ca="1">INDIRECT("'Anexo 2'!G20")</f>
        <v>0</v>
      </c>
    </row>
    <row r="19" spans="1:9" ht="15" thickBot="1" x14ac:dyDescent="0.25">
      <c r="A19" s="29"/>
      <c r="B19" s="29"/>
      <c r="C19" s="29"/>
      <c r="D19" s="29"/>
      <c r="E19" s="29"/>
      <c r="F19" s="29"/>
      <c r="G19" s="29"/>
      <c r="H19" s="29"/>
      <c r="I19" s="29"/>
    </row>
    <row r="20" spans="1:9" ht="21.95" customHeight="1" x14ac:dyDescent="0.2">
      <c r="A20" s="183" t="s">
        <v>36</v>
      </c>
      <c r="B20" s="184"/>
      <c r="C20" s="184">
        <f ca="1">INDIRECT("'Anexo 2'!D21")</f>
        <v>0</v>
      </c>
      <c r="D20" s="184"/>
      <c r="E20" s="184"/>
      <c r="F20" s="184"/>
      <c r="G20" s="184"/>
      <c r="H20" s="184"/>
      <c r="I20" s="185"/>
    </row>
    <row r="21" spans="1:9" ht="21.95" customHeight="1" x14ac:dyDescent="0.2">
      <c r="A21" s="39" t="s">
        <v>37</v>
      </c>
      <c r="B21" s="194">
        <f ca="1">INDIRECT("'Anexo 2'!G21")</f>
        <v>0</v>
      </c>
      <c r="C21" s="179"/>
      <c r="D21" s="179"/>
      <c r="E21" s="179"/>
      <c r="F21" s="179"/>
      <c r="G21" s="182"/>
      <c r="H21" s="26" t="s">
        <v>39</v>
      </c>
      <c r="I21" s="111">
        <f ca="1">INDIRECT("'Anexo 2'!i21")</f>
        <v>0</v>
      </c>
    </row>
    <row r="22" spans="1:9" ht="21.95" customHeight="1" thickBot="1" x14ac:dyDescent="0.25">
      <c r="A22" s="40" t="s">
        <v>38</v>
      </c>
      <c r="B22" s="195">
        <f ca="1">INDIRECT("'Anexo 2'!J21")</f>
        <v>0</v>
      </c>
      <c r="C22" s="195"/>
      <c r="D22" s="195"/>
      <c r="E22" s="195"/>
      <c r="F22" s="195"/>
      <c r="G22" s="196"/>
      <c r="H22" s="41" t="s">
        <v>40</v>
      </c>
      <c r="I22" s="110">
        <f ca="1">INDIRECT("'Anexo 2'!k21")</f>
        <v>0</v>
      </c>
    </row>
    <row r="23" spans="1:9" ht="15" thickBot="1" x14ac:dyDescent="0.25">
      <c r="A23" s="29"/>
      <c r="B23" s="29"/>
      <c r="C23" s="29"/>
      <c r="D23" s="29"/>
      <c r="E23" s="29"/>
      <c r="F23" s="29"/>
      <c r="G23" s="29"/>
      <c r="H23" s="29"/>
      <c r="I23" s="29"/>
    </row>
    <row r="24" spans="1:9" ht="21.95" customHeight="1" x14ac:dyDescent="0.2">
      <c r="A24" s="183" t="s">
        <v>52</v>
      </c>
      <c r="B24" s="184"/>
      <c r="C24" s="184"/>
      <c r="D24" s="191">
        <f ca="1">INDIRECT("'Anexo 2'!D32")</f>
        <v>0</v>
      </c>
      <c r="E24" s="191"/>
      <c r="F24" s="191"/>
      <c r="G24" s="191"/>
      <c r="H24" s="191"/>
      <c r="I24" s="192"/>
    </row>
    <row r="25" spans="1:9" ht="21.95" customHeight="1" x14ac:dyDescent="0.2">
      <c r="A25" s="39" t="s">
        <v>37</v>
      </c>
      <c r="B25" s="197">
        <f ca="1">INDIRECT("'Anexo 2'!G32")</f>
        <v>0</v>
      </c>
      <c r="C25" s="198"/>
      <c r="D25" s="198"/>
      <c r="E25" s="198"/>
      <c r="F25" s="198"/>
      <c r="G25" s="199"/>
      <c r="H25" s="26" t="s">
        <v>39</v>
      </c>
      <c r="I25" s="119">
        <f ca="1">INDIRECT("'Anexo 2'!i32")</f>
        <v>0</v>
      </c>
    </row>
    <row r="26" spans="1:9" ht="21.95" customHeight="1" thickBot="1" x14ac:dyDescent="0.25">
      <c r="A26" s="40" t="s">
        <v>38</v>
      </c>
      <c r="B26" s="189">
        <f ca="1">INDIRECT("'Anexo 2'!J32")</f>
        <v>0</v>
      </c>
      <c r="C26" s="189"/>
      <c r="D26" s="189"/>
      <c r="E26" s="189"/>
      <c r="F26" s="189"/>
      <c r="G26" s="190"/>
      <c r="H26" s="41" t="s">
        <v>40</v>
      </c>
      <c r="I26" s="120">
        <f ca="1">INDIRECT("'Anexo 2'!K32")</f>
        <v>0</v>
      </c>
    </row>
    <row r="31" spans="1:9" x14ac:dyDescent="0.2">
      <c r="A31" s="25"/>
      <c r="B31" s="25"/>
      <c r="C31" s="25"/>
      <c r="D31" s="25"/>
      <c r="G31" s="25"/>
      <c r="H31" s="25"/>
      <c r="I31" s="25"/>
    </row>
    <row r="32" spans="1:9" x14ac:dyDescent="0.2">
      <c r="A32" s="176" t="s">
        <v>43</v>
      </c>
      <c r="B32" s="176"/>
      <c r="C32" s="176"/>
      <c r="D32" s="176"/>
      <c r="G32" s="176" t="s">
        <v>44</v>
      </c>
      <c r="H32" s="176"/>
      <c r="I32" s="176"/>
    </row>
    <row r="36" spans="1:9" ht="50.25" customHeight="1" x14ac:dyDescent="0.2">
      <c r="A36" s="175" t="s">
        <v>45</v>
      </c>
      <c r="B36" s="175"/>
      <c r="C36" s="175"/>
      <c r="D36" s="175"/>
      <c r="E36" s="175"/>
      <c r="F36" s="175"/>
      <c r="G36" s="175"/>
      <c r="H36" s="175"/>
      <c r="I36" s="175"/>
    </row>
  </sheetData>
  <sheetProtection algorithmName="SHA-512" hashValue="6VQtykO6XCiJdPrStDHluO2bG4I5RDh1oHHVHyMZEYuUpEa8OhsaskeyT/3qaAtc0X7/V66AadfKOoFLdnBCVw==" saltValue="wAEMoD4aQ2rV4EQb0K/58Q==" spinCount="100000" sheet="1" selectLockedCells="1"/>
  <mergeCells count="29">
    <mergeCell ref="B26:G26"/>
    <mergeCell ref="A24:C24"/>
    <mergeCell ref="D24:I24"/>
    <mergeCell ref="B17:G17"/>
    <mergeCell ref="B18:G18"/>
    <mergeCell ref="B21:G21"/>
    <mergeCell ref="B22:G22"/>
    <mergeCell ref="B25:G25"/>
    <mergeCell ref="B12:G12"/>
    <mergeCell ref="B13:G13"/>
    <mergeCell ref="B14:G14"/>
    <mergeCell ref="B15:G15"/>
    <mergeCell ref="B16:G16"/>
    <mergeCell ref="A36:I36"/>
    <mergeCell ref="G32:I32"/>
    <mergeCell ref="A32:D32"/>
    <mergeCell ref="A1:B1"/>
    <mergeCell ref="C1:I1"/>
    <mergeCell ref="A3:B3"/>
    <mergeCell ref="A4:B4"/>
    <mergeCell ref="A5:B5"/>
    <mergeCell ref="C3:I3"/>
    <mergeCell ref="C4:I4"/>
    <mergeCell ref="C5:I5"/>
    <mergeCell ref="A20:B20"/>
    <mergeCell ref="C20:I20"/>
    <mergeCell ref="B9:G9"/>
    <mergeCell ref="B10:G10"/>
    <mergeCell ref="B11:G11"/>
  </mergeCells>
  <pageMargins left="0.9055118110236221" right="0.59055118110236227" top="1.3385826771653544" bottom="0.11811023622047245" header="0.11811023622047245" footer="0.31496062992125984"/>
  <pageSetup paperSize="9" orientation="portrait" verticalDpi="0" r:id="rId1"/>
  <headerFooter scaleWithDoc="0" alignWithMargins="0">
    <oddHeader>&amp;C&amp;G</oddHeader>
  </headerFooter>
  <ignoredErrors>
    <ignoredError sqref="I21 I25" unlockedFormula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/>
  <dimension ref="A1:I36"/>
  <sheetViews>
    <sheetView showZeros="0" view="pageLayout" topLeftCell="A16" zoomScaleNormal="100" workbookViewId="0">
      <selection activeCell="B25" sqref="B25:G25"/>
    </sheetView>
  </sheetViews>
  <sheetFormatPr defaultRowHeight="14.25" x14ac:dyDescent="0.2"/>
  <cols>
    <col min="1" max="1" width="9.140625" style="24"/>
    <col min="2" max="2" width="6.42578125" style="24" customWidth="1"/>
    <col min="3" max="5" width="9.140625" style="24"/>
    <col min="6" max="6" width="4.42578125" style="24" customWidth="1"/>
    <col min="7" max="7" width="9.28515625" style="24" customWidth="1"/>
    <col min="8" max="8" width="14" style="24" customWidth="1"/>
    <col min="9" max="9" width="14.85546875" style="24" customWidth="1"/>
    <col min="10" max="16384" width="9.140625" style="24"/>
  </cols>
  <sheetData>
    <row r="1" spans="1:9" ht="21.95" customHeight="1" x14ac:dyDescent="0.2">
      <c r="A1" s="177" t="s">
        <v>25</v>
      </c>
      <c r="B1" s="177"/>
      <c r="C1" s="177" t="s">
        <v>41</v>
      </c>
      <c r="D1" s="177"/>
      <c r="E1" s="177"/>
      <c r="F1" s="177"/>
      <c r="G1" s="177"/>
      <c r="H1" s="177"/>
      <c r="I1" s="177"/>
    </row>
    <row r="3" spans="1:9" ht="21.95" customHeight="1" x14ac:dyDescent="0.2">
      <c r="A3" s="178" t="s">
        <v>31</v>
      </c>
      <c r="B3" s="179"/>
      <c r="C3" s="180" t="s">
        <v>57</v>
      </c>
      <c r="D3" s="180"/>
      <c r="E3" s="180"/>
      <c r="F3" s="180"/>
      <c r="G3" s="180"/>
      <c r="H3" s="180"/>
      <c r="I3" s="181"/>
    </row>
    <row r="4" spans="1:9" ht="21.95" customHeight="1" x14ac:dyDescent="0.2">
      <c r="A4" s="178" t="s">
        <v>32</v>
      </c>
      <c r="B4" s="179"/>
      <c r="C4" s="179">
        <f ca="1">INDIRECT("'Anexo 2'!b3")</f>
        <v>0</v>
      </c>
      <c r="D4" s="179"/>
      <c r="E4" s="179"/>
      <c r="F4" s="179"/>
      <c r="G4" s="179"/>
      <c r="H4" s="179"/>
      <c r="I4" s="182"/>
    </row>
    <row r="5" spans="1:9" ht="21.95" customHeight="1" x14ac:dyDescent="0.2">
      <c r="A5" s="178" t="s">
        <v>33</v>
      </c>
      <c r="B5" s="179"/>
      <c r="C5" s="179">
        <f ca="1">INDIRECT("'Anexo 2'!I22")</f>
        <v>0</v>
      </c>
      <c r="D5" s="179"/>
      <c r="E5" s="179"/>
      <c r="F5" s="179"/>
      <c r="G5" s="179"/>
      <c r="H5" s="179"/>
      <c r="I5" s="182"/>
    </row>
    <row r="7" spans="1:9" ht="21.95" customHeight="1" x14ac:dyDescent="0.2">
      <c r="A7" s="26" t="s">
        <v>26</v>
      </c>
      <c r="B7" s="27"/>
      <c r="C7" s="27" t="s">
        <v>48</v>
      </c>
      <c r="D7" s="27"/>
      <c r="E7" s="27"/>
      <c r="F7" s="28"/>
      <c r="G7" s="26" t="s">
        <v>27</v>
      </c>
      <c r="H7" s="27" t="s">
        <v>20</v>
      </c>
      <c r="I7" s="28"/>
    </row>
    <row r="8" spans="1:9" ht="15" thickBot="1" x14ac:dyDescent="0.25">
      <c r="A8" s="29"/>
      <c r="B8" s="29"/>
      <c r="C8" s="29"/>
      <c r="D8" s="29"/>
      <c r="E8" s="29"/>
      <c r="F8" s="29"/>
      <c r="G8" s="29"/>
      <c r="H8" s="29"/>
      <c r="I8" s="29"/>
    </row>
    <row r="9" spans="1:9" ht="24.95" customHeight="1" thickBot="1" x14ac:dyDescent="0.25">
      <c r="A9" s="87" t="s">
        <v>28</v>
      </c>
      <c r="B9" s="186" t="s">
        <v>29</v>
      </c>
      <c r="C9" s="186"/>
      <c r="D9" s="186"/>
      <c r="E9" s="186"/>
      <c r="F9" s="186"/>
      <c r="G9" s="186"/>
      <c r="H9" s="93" t="s">
        <v>30</v>
      </c>
      <c r="I9" s="89" t="s">
        <v>14</v>
      </c>
    </row>
    <row r="10" spans="1:9" ht="24.95" customHeight="1" x14ac:dyDescent="0.2">
      <c r="A10" s="30">
        <v>1</v>
      </c>
      <c r="B10" s="187">
        <f ca="1">INDIRECT("'Anexo 2'!D22")</f>
        <v>0</v>
      </c>
      <c r="C10" s="187"/>
      <c r="D10" s="187"/>
      <c r="E10" s="187"/>
      <c r="F10" s="187"/>
      <c r="G10" s="187"/>
      <c r="H10" s="31">
        <f ca="1">INDIRECT("'Anexo 2'!E22")</f>
        <v>0</v>
      </c>
      <c r="I10" s="32">
        <f ca="1">INDIRECT("'Anexo 2'!G22")</f>
        <v>0</v>
      </c>
    </row>
    <row r="11" spans="1:9" ht="24.95" customHeight="1" x14ac:dyDescent="0.2">
      <c r="A11" s="33">
        <v>2</v>
      </c>
      <c r="B11" s="188">
        <f ca="1">INDIRECT("'Anexo 2'!D23")</f>
        <v>0</v>
      </c>
      <c r="C11" s="188"/>
      <c r="D11" s="188"/>
      <c r="E11" s="188"/>
      <c r="F11" s="188"/>
      <c r="G11" s="188"/>
      <c r="H11" s="34">
        <f ca="1">INDIRECT("'Anexo 2'!E23")</f>
        <v>0</v>
      </c>
      <c r="I11" s="35">
        <f ca="1">INDIRECT("'Anexo 2'!G23")</f>
        <v>0</v>
      </c>
    </row>
    <row r="12" spans="1:9" ht="24.95" customHeight="1" x14ac:dyDescent="0.2">
      <c r="A12" s="33">
        <v>3</v>
      </c>
      <c r="B12" s="188">
        <f ca="1">INDIRECT("'Anexo 2'!D24")</f>
        <v>0</v>
      </c>
      <c r="C12" s="188"/>
      <c r="D12" s="188"/>
      <c r="E12" s="188"/>
      <c r="F12" s="188"/>
      <c r="G12" s="188"/>
      <c r="H12" s="34">
        <f ca="1">INDIRECT("'Anexo 2'!E24")</f>
        <v>0</v>
      </c>
      <c r="I12" s="35">
        <f ca="1">INDIRECT("'Anexo 2'!G24")</f>
        <v>0</v>
      </c>
    </row>
    <row r="13" spans="1:9" ht="24.95" customHeight="1" x14ac:dyDescent="0.2">
      <c r="A13" s="33">
        <v>4</v>
      </c>
      <c r="B13" s="188">
        <f ca="1">INDIRECT("'Anexo 2'!D25")</f>
        <v>0</v>
      </c>
      <c r="C13" s="188"/>
      <c r="D13" s="188"/>
      <c r="E13" s="188"/>
      <c r="F13" s="188"/>
      <c r="G13" s="188"/>
      <c r="H13" s="34">
        <f ca="1">INDIRECT("'Anexo 2'!E25")</f>
        <v>0</v>
      </c>
      <c r="I13" s="35">
        <f ca="1">INDIRECT("'Anexo 2'!G25")</f>
        <v>0</v>
      </c>
    </row>
    <row r="14" spans="1:9" ht="24.95" customHeight="1" x14ac:dyDescent="0.2">
      <c r="A14" s="33">
        <v>5</v>
      </c>
      <c r="B14" s="188">
        <f ca="1">INDIRECT("'Anexo 2'!D26")</f>
        <v>0</v>
      </c>
      <c r="C14" s="188"/>
      <c r="D14" s="188"/>
      <c r="E14" s="188"/>
      <c r="F14" s="188"/>
      <c r="G14" s="188"/>
      <c r="H14" s="34">
        <f ca="1">INDIRECT("'Anexo 2'!E26")</f>
        <v>0</v>
      </c>
      <c r="I14" s="35">
        <f ca="1">INDIRECT("'Anexo 2'!G26")</f>
        <v>0</v>
      </c>
    </row>
    <row r="15" spans="1:9" ht="24.95" customHeight="1" x14ac:dyDescent="0.2">
      <c r="A15" s="33">
        <v>6</v>
      </c>
      <c r="B15" s="188">
        <f ca="1">INDIRECT("'Anexo 2'!D27")</f>
        <v>0</v>
      </c>
      <c r="C15" s="188"/>
      <c r="D15" s="188"/>
      <c r="E15" s="188"/>
      <c r="F15" s="188"/>
      <c r="G15" s="188"/>
      <c r="H15" s="34">
        <f ca="1">INDIRECT("'Anexo 2'!E27")</f>
        <v>0</v>
      </c>
      <c r="I15" s="35">
        <f ca="1">INDIRECT("'Anexo 2'!G27")</f>
        <v>0</v>
      </c>
    </row>
    <row r="16" spans="1:9" ht="24.95" customHeight="1" x14ac:dyDescent="0.2">
      <c r="A16" s="33">
        <v>7</v>
      </c>
      <c r="B16" s="188">
        <f ca="1">INDIRECT("'Anexo 2'!D28")</f>
        <v>0</v>
      </c>
      <c r="C16" s="188"/>
      <c r="D16" s="188"/>
      <c r="E16" s="188"/>
      <c r="F16" s="188"/>
      <c r="G16" s="188"/>
      <c r="H16" s="34">
        <f ca="1">INDIRECT("'Anexo 2'!E28")</f>
        <v>0</v>
      </c>
      <c r="I16" s="35">
        <f ca="1">INDIRECT("'Anexo 2'!G28")</f>
        <v>0</v>
      </c>
    </row>
    <row r="17" spans="1:9" ht="24.95" customHeight="1" x14ac:dyDescent="0.2">
      <c r="A17" s="33">
        <v>8</v>
      </c>
      <c r="B17" s="188">
        <f ca="1">INDIRECT("'Anexo 2'!D29")</f>
        <v>0</v>
      </c>
      <c r="C17" s="188"/>
      <c r="D17" s="188"/>
      <c r="E17" s="188"/>
      <c r="F17" s="188"/>
      <c r="G17" s="188"/>
      <c r="H17" s="34">
        <f ca="1">INDIRECT("'Anexo 2'!E29")</f>
        <v>0</v>
      </c>
      <c r="I17" s="35">
        <f ca="1">INDIRECT("'Anexo 2'!G29")</f>
        <v>0</v>
      </c>
    </row>
    <row r="18" spans="1:9" ht="24.95" customHeight="1" thickBot="1" x14ac:dyDescent="0.25">
      <c r="A18" s="36">
        <v>9</v>
      </c>
      <c r="B18" s="193">
        <f ca="1">INDIRECT("'Anexo 2'!D30")</f>
        <v>0</v>
      </c>
      <c r="C18" s="193"/>
      <c r="D18" s="193"/>
      <c r="E18" s="193"/>
      <c r="F18" s="193"/>
      <c r="G18" s="193"/>
      <c r="H18" s="37">
        <f ca="1">INDIRECT("'Anexo 2'!E30")</f>
        <v>0</v>
      </c>
      <c r="I18" s="38">
        <f ca="1">INDIRECT("'Anexo 2'!G30")</f>
        <v>0</v>
      </c>
    </row>
    <row r="19" spans="1:9" ht="15" thickBot="1" x14ac:dyDescent="0.25">
      <c r="A19" s="29"/>
      <c r="B19" s="29"/>
      <c r="C19" s="29"/>
      <c r="D19" s="29"/>
      <c r="E19" s="29"/>
      <c r="F19" s="29"/>
      <c r="G19" s="29"/>
      <c r="H19" s="29"/>
      <c r="I19" s="29"/>
    </row>
    <row r="20" spans="1:9" ht="21.95" customHeight="1" x14ac:dyDescent="0.2">
      <c r="A20" s="183" t="s">
        <v>36</v>
      </c>
      <c r="B20" s="184"/>
      <c r="C20" s="184">
        <f ca="1">INDIRECT("'Anexo 2'!D31")</f>
        <v>0</v>
      </c>
      <c r="D20" s="184"/>
      <c r="E20" s="184"/>
      <c r="F20" s="184"/>
      <c r="G20" s="184"/>
      <c r="H20" s="184"/>
      <c r="I20" s="185"/>
    </row>
    <row r="21" spans="1:9" ht="21.95" customHeight="1" x14ac:dyDescent="0.2">
      <c r="A21" s="39" t="s">
        <v>37</v>
      </c>
      <c r="B21" s="194">
        <f ca="1">INDIRECT("'Anexo 2'!G31")</f>
        <v>0</v>
      </c>
      <c r="C21" s="179"/>
      <c r="D21" s="179"/>
      <c r="E21" s="179"/>
      <c r="F21" s="179"/>
      <c r="G21" s="182"/>
      <c r="H21" s="26" t="s">
        <v>39</v>
      </c>
      <c r="I21" s="111">
        <f ca="1">INDIRECT("'Anexo 2'!i31")</f>
        <v>0</v>
      </c>
    </row>
    <row r="22" spans="1:9" ht="21.95" customHeight="1" thickBot="1" x14ac:dyDescent="0.25">
      <c r="A22" s="40" t="s">
        <v>38</v>
      </c>
      <c r="B22" s="195">
        <f ca="1">INDIRECT("'Anexo 2'!J31")</f>
        <v>0</v>
      </c>
      <c r="C22" s="195"/>
      <c r="D22" s="195"/>
      <c r="E22" s="195"/>
      <c r="F22" s="195"/>
      <c r="G22" s="196"/>
      <c r="H22" s="41" t="s">
        <v>40</v>
      </c>
      <c r="I22" s="110">
        <f ca="1">INDIRECT("'Anexo 2'!K31")</f>
        <v>0</v>
      </c>
    </row>
    <row r="23" spans="1:9" ht="15" thickBot="1" x14ac:dyDescent="0.25">
      <c r="A23" s="29"/>
      <c r="B23" s="29"/>
      <c r="C23" s="29"/>
      <c r="D23" s="29"/>
      <c r="E23" s="29"/>
      <c r="F23" s="29"/>
      <c r="G23" s="29"/>
      <c r="H23" s="29"/>
      <c r="I23" s="29"/>
    </row>
    <row r="24" spans="1:9" ht="21.95" customHeight="1" x14ac:dyDescent="0.2">
      <c r="A24" s="183" t="s">
        <v>52</v>
      </c>
      <c r="B24" s="184"/>
      <c r="C24" s="184"/>
      <c r="D24" s="191">
        <f ca="1">INDIRECT("'Anexo 2'!D32")</f>
        <v>0</v>
      </c>
      <c r="E24" s="191"/>
      <c r="F24" s="191"/>
      <c r="G24" s="191"/>
      <c r="H24" s="191"/>
      <c r="I24" s="192"/>
    </row>
    <row r="25" spans="1:9" ht="21.95" customHeight="1" x14ac:dyDescent="0.2">
      <c r="A25" s="39" t="s">
        <v>37</v>
      </c>
      <c r="B25" s="197">
        <f ca="1">INDIRECT("'Anexo 2'!G32")</f>
        <v>0</v>
      </c>
      <c r="C25" s="198"/>
      <c r="D25" s="198"/>
      <c r="E25" s="198"/>
      <c r="F25" s="198"/>
      <c r="G25" s="199"/>
      <c r="H25" s="26" t="s">
        <v>39</v>
      </c>
      <c r="I25" s="119">
        <f ca="1">INDIRECT("'Anexo 2'!i32")</f>
        <v>0</v>
      </c>
    </row>
    <row r="26" spans="1:9" ht="21.95" customHeight="1" thickBot="1" x14ac:dyDescent="0.25">
      <c r="A26" s="40" t="s">
        <v>38</v>
      </c>
      <c r="B26" s="189">
        <f ca="1">INDIRECT("'Anexo 2'!J32")</f>
        <v>0</v>
      </c>
      <c r="C26" s="189"/>
      <c r="D26" s="189"/>
      <c r="E26" s="189"/>
      <c r="F26" s="189"/>
      <c r="G26" s="190"/>
      <c r="H26" s="41" t="s">
        <v>40</v>
      </c>
      <c r="I26" s="120">
        <f ca="1">INDIRECT("'Anexo 2'!K32")</f>
        <v>0</v>
      </c>
    </row>
    <row r="31" spans="1:9" x14ac:dyDescent="0.2">
      <c r="A31" s="25"/>
      <c r="B31" s="25"/>
      <c r="C31" s="25"/>
      <c r="D31" s="25"/>
      <c r="G31" s="25"/>
      <c r="H31" s="25"/>
      <c r="I31" s="25"/>
    </row>
    <row r="32" spans="1:9" x14ac:dyDescent="0.2">
      <c r="A32" s="176" t="s">
        <v>43</v>
      </c>
      <c r="B32" s="176"/>
      <c r="C32" s="176"/>
      <c r="D32" s="176"/>
      <c r="G32" s="176" t="s">
        <v>44</v>
      </c>
      <c r="H32" s="176"/>
      <c r="I32" s="176"/>
    </row>
    <row r="36" spans="1:9" ht="50.25" customHeight="1" x14ac:dyDescent="0.2">
      <c r="A36" s="175" t="s">
        <v>45</v>
      </c>
      <c r="B36" s="175"/>
      <c r="C36" s="175"/>
      <c r="D36" s="175"/>
      <c r="E36" s="175"/>
      <c r="F36" s="175"/>
      <c r="G36" s="175"/>
      <c r="H36" s="175"/>
      <c r="I36" s="175"/>
    </row>
  </sheetData>
  <sheetProtection algorithmName="SHA-512" hashValue="LhJQzGwPULDtHDr1okaW0U8fOhIOH1vV1iUshSYA79o9ygPai624LM0JY6JTm2ypvnCJ329WHZCfOcpoYY3W/w==" saltValue="budcIZfIF7h7tdcozXud1g==" spinCount="100000" sheet="1" selectLockedCells="1"/>
  <mergeCells count="29">
    <mergeCell ref="A1:B1"/>
    <mergeCell ref="C1:I1"/>
    <mergeCell ref="A3:B3"/>
    <mergeCell ref="C3:I3"/>
    <mergeCell ref="A4:B4"/>
    <mergeCell ref="C4:I4"/>
    <mergeCell ref="B18:G18"/>
    <mergeCell ref="A5:B5"/>
    <mergeCell ref="C5:I5"/>
    <mergeCell ref="B9:G9"/>
    <mergeCell ref="B10:G10"/>
    <mergeCell ref="B11:G11"/>
    <mergeCell ref="B12:G12"/>
    <mergeCell ref="B13:G13"/>
    <mergeCell ref="B14:G14"/>
    <mergeCell ref="B15:G15"/>
    <mergeCell ref="B16:G16"/>
    <mergeCell ref="B17:G17"/>
    <mergeCell ref="A20:B20"/>
    <mergeCell ref="C20:I20"/>
    <mergeCell ref="B21:G21"/>
    <mergeCell ref="B22:G22"/>
    <mergeCell ref="A24:C24"/>
    <mergeCell ref="D24:I24"/>
    <mergeCell ref="B25:G25"/>
    <mergeCell ref="B26:G26"/>
    <mergeCell ref="A32:D32"/>
    <mergeCell ref="G32:I32"/>
    <mergeCell ref="A36:I36"/>
  </mergeCells>
  <pageMargins left="0.9055118110236221" right="0.59055118110236227" top="1.3385826771653544" bottom="0.11811023622047245" header="0.11811023622047245" footer="0.31496062992125984"/>
  <pageSetup paperSize="9" orientation="portrait" verticalDpi="0" r:id="rId1"/>
  <headerFooter>
    <oddHeader>&amp;C&amp;G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showZeros="0" view="pageLayout" topLeftCell="A7" zoomScaleNormal="100" workbookViewId="0">
      <selection activeCell="I26" activeCellId="4" sqref="D24:I24 B25:G25 B26:G26 I25 I26"/>
    </sheetView>
  </sheetViews>
  <sheetFormatPr defaultRowHeight="14.25" x14ac:dyDescent="0.2"/>
  <cols>
    <col min="1" max="1" width="9.140625" style="24"/>
    <col min="2" max="2" width="6.42578125" style="24" customWidth="1"/>
    <col min="3" max="5" width="9.140625" style="24"/>
    <col min="6" max="6" width="4.42578125" style="24" customWidth="1"/>
    <col min="7" max="7" width="9.28515625" style="24" customWidth="1"/>
    <col min="8" max="8" width="14" style="24" customWidth="1"/>
    <col min="9" max="9" width="14.85546875" style="24" customWidth="1"/>
    <col min="10" max="16384" width="9.140625" style="24"/>
  </cols>
  <sheetData>
    <row r="1" spans="1:9" ht="21.95" customHeight="1" x14ac:dyDescent="0.2">
      <c r="A1" s="177" t="s">
        <v>25</v>
      </c>
      <c r="B1" s="177"/>
      <c r="C1" s="177" t="s">
        <v>41</v>
      </c>
      <c r="D1" s="177"/>
      <c r="E1" s="177"/>
      <c r="F1" s="177"/>
      <c r="G1" s="177"/>
      <c r="H1" s="177"/>
      <c r="I1" s="177"/>
    </row>
    <row r="3" spans="1:9" ht="21.95" customHeight="1" x14ac:dyDescent="0.2">
      <c r="A3" s="178" t="s">
        <v>31</v>
      </c>
      <c r="B3" s="179"/>
      <c r="C3" s="180" t="s">
        <v>35</v>
      </c>
      <c r="D3" s="180"/>
      <c r="E3" s="180"/>
      <c r="F3" s="180"/>
      <c r="G3" s="180"/>
      <c r="H3" s="180"/>
      <c r="I3" s="181"/>
    </row>
    <row r="4" spans="1:9" ht="21.95" customHeight="1" x14ac:dyDescent="0.2">
      <c r="A4" s="178" t="s">
        <v>32</v>
      </c>
      <c r="B4" s="179"/>
      <c r="C4" s="179">
        <f ca="1">INDIRECT("'Anexo 2'!B3")</f>
        <v>0</v>
      </c>
      <c r="D4" s="179"/>
      <c r="E4" s="179"/>
      <c r="F4" s="179"/>
      <c r="G4" s="179"/>
      <c r="H4" s="179"/>
      <c r="I4" s="182"/>
    </row>
    <row r="5" spans="1:9" ht="21.95" customHeight="1" x14ac:dyDescent="0.2">
      <c r="A5" s="178" t="s">
        <v>33</v>
      </c>
      <c r="B5" s="179"/>
      <c r="C5" s="179">
        <f ca="1">INDIRECT("'Anexo 2'!I34")</f>
        <v>0</v>
      </c>
      <c r="D5" s="179"/>
      <c r="E5" s="179"/>
      <c r="F5" s="179"/>
      <c r="G5" s="179"/>
      <c r="H5" s="179"/>
      <c r="I5" s="182"/>
    </row>
    <row r="7" spans="1:9" ht="21.95" customHeight="1" x14ac:dyDescent="0.2">
      <c r="A7" s="115" t="s">
        <v>26</v>
      </c>
      <c r="B7" s="116"/>
      <c r="C7" s="116" t="s">
        <v>48</v>
      </c>
      <c r="D7" s="116"/>
      <c r="E7" s="116"/>
      <c r="F7" s="117"/>
      <c r="G7" s="115" t="s">
        <v>27</v>
      </c>
      <c r="H7" s="116" t="str">
        <f>'Anexo 2'!A183</f>
        <v>FEMININO</v>
      </c>
      <c r="I7" s="117"/>
    </row>
    <row r="8" spans="1:9" ht="15" thickBot="1" x14ac:dyDescent="0.25">
      <c r="A8" s="29"/>
      <c r="B8" s="29"/>
      <c r="C8" s="29"/>
      <c r="D8" s="29"/>
      <c r="E8" s="29"/>
      <c r="F8" s="29"/>
      <c r="G8" s="29"/>
      <c r="H8" s="29"/>
      <c r="I8" s="29"/>
    </row>
    <row r="9" spans="1:9" ht="24.95" customHeight="1" thickBot="1" x14ac:dyDescent="0.25">
      <c r="A9" s="87" t="s">
        <v>28</v>
      </c>
      <c r="B9" s="186" t="s">
        <v>51</v>
      </c>
      <c r="C9" s="186"/>
      <c r="D9" s="186"/>
      <c r="E9" s="186"/>
      <c r="F9" s="186"/>
      <c r="G9" s="186"/>
      <c r="H9" s="88" t="s">
        <v>30</v>
      </c>
      <c r="I9" s="89" t="s">
        <v>14</v>
      </c>
    </row>
    <row r="10" spans="1:9" ht="24.95" customHeight="1" x14ac:dyDescent="0.2">
      <c r="A10" s="30">
        <v>1</v>
      </c>
      <c r="B10" s="187">
        <f ca="1">INDIRECT("'Anexo 2'!D34")</f>
        <v>0</v>
      </c>
      <c r="C10" s="187"/>
      <c r="D10" s="187"/>
      <c r="E10" s="187"/>
      <c r="F10" s="187"/>
      <c r="G10" s="187"/>
      <c r="H10" s="31">
        <f ca="1">INDIRECT("'Anexo 2'!E34")</f>
        <v>0</v>
      </c>
      <c r="I10" s="32">
        <f ca="1">INDIRECT("'Anexo 2'!G34")</f>
        <v>0</v>
      </c>
    </row>
    <row r="11" spans="1:9" ht="24.95" customHeight="1" x14ac:dyDescent="0.2">
      <c r="A11" s="33">
        <v>2</v>
      </c>
      <c r="B11" s="188">
        <f ca="1">INDIRECT("'Anexo 2'!D35")</f>
        <v>0</v>
      </c>
      <c r="C11" s="188"/>
      <c r="D11" s="188"/>
      <c r="E11" s="188"/>
      <c r="F11" s="188"/>
      <c r="G11" s="188"/>
      <c r="H11" s="34">
        <f ca="1">INDIRECT("'Anexo 2'!E35")</f>
        <v>0</v>
      </c>
      <c r="I11" s="35">
        <f ca="1">INDIRECT("'Anexo 2'!G35")</f>
        <v>0</v>
      </c>
    </row>
    <row r="12" spans="1:9" ht="24.95" customHeight="1" x14ac:dyDescent="0.2">
      <c r="A12" s="33">
        <v>3</v>
      </c>
      <c r="B12" s="188">
        <f ca="1">INDIRECT("'Anexo 2'!D36")</f>
        <v>0</v>
      </c>
      <c r="C12" s="188"/>
      <c r="D12" s="188"/>
      <c r="E12" s="188"/>
      <c r="F12" s="188"/>
      <c r="G12" s="188"/>
      <c r="H12" s="34">
        <f ca="1">INDIRECT("'Anexo 2'!E36")</f>
        <v>0</v>
      </c>
      <c r="I12" s="35">
        <f ca="1">INDIRECT("'Anexo 2'!G36")</f>
        <v>0</v>
      </c>
    </row>
    <row r="13" spans="1:9" ht="24.95" customHeight="1" x14ac:dyDescent="0.2">
      <c r="A13" s="33">
        <v>4</v>
      </c>
      <c r="B13" s="188">
        <f ca="1">INDIRECT("'Anexo 2'!D37")</f>
        <v>0</v>
      </c>
      <c r="C13" s="188"/>
      <c r="D13" s="188"/>
      <c r="E13" s="188"/>
      <c r="F13" s="188"/>
      <c r="G13" s="188"/>
      <c r="H13" s="34">
        <f ca="1">INDIRECT("'Anexo 2'!E37")</f>
        <v>0</v>
      </c>
      <c r="I13" s="35">
        <f ca="1">INDIRECT("'Anexo 2'!G37")</f>
        <v>0</v>
      </c>
    </row>
    <row r="14" spans="1:9" ht="24.95" customHeight="1" x14ac:dyDescent="0.2">
      <c r="A14" s="33">
        <v>5</v>
      </c>
      <c r="B14" s="188">
        <f ca="1">INDIRECT("'Anexo 2'!D38")</f>
        <v>0</v>
      </c>
      <c r="C14" s="188"/>
      <c r="D14" s="188"/>
      <c r="E14" s="188"/>
      <c r="F14" s="188"/>
      <c r="G14" s="188"/>
      <c r="H14" s="34">
        <f ca="1">INDIRECT("'Anexo 2'!E38")</f>
        <v>0</v>
      </c>
      <c r="I14" s="35">
        <f ca="1">INDIRECT("'Anexo 2'!G38")</f>
        <v>0</v>
      </c>
    </row>
    <row r="15" spans="1:9" ht="24.95" customHeight="1" x14ac:dyDescent="0.2">
      <c r="A15" s="33">
        <v>6</v>
      </c>
      <c r="B15" s="188">
        <f ca="1">INDIRECT("'Anexo 2'!D39")</f>
        <v>0</v>
      </c>
      <c r="C15" s="188"/>
      <c r="D15" s="188"/>
      <c r="E15" s="188"/>
      <c r="F15" s="188"/>
      <c r="G15" s="188"/>
      <c r="H15" s="34">
        <f ca="1">INDIRECT("'Anexo 2'!E39")</f>
        <v>0</v>
      </c>
      <c r="I15" s="35">
        <f ca="1">INDIRECT("'Anexo 2'!G39")</f>
        <v>0</v>
      </c>
    </row>
    <row r="16" spans="1:9" ht="24.95" customHeight="1" x14ac:dyDescent="0.2">
      <c r="A16" s="33">
        <v>7</v>
      </c>
      <c r="B16" s="188">
        <f ca="1">INDIRECT("'Anexo 2'!D40")</f>
        <v>0</v>
      </c>
      <c r="C16" s="188"/>
      <c r="D16" s="188"/>
      <c r="E16" s="188"/>
      <c r="F16" s="188"/>
      <c r="G16" s="188"/>
      <c r="H16" s="34">
        <f ca="1">INDIRECT("'Anexo 2'!E40")</f>
        <v>0</v>
      </c>
      <c r="I16" s="35">
        <f ca="1">INDIRECT("'Anexo 2'!G40")</f>
        <v>0</v>
      </c>
    </row>
    <row r="17" spans="1:9" ht="24.95" customHeight="1" x14ac:dyDescent="0.2">
      <c r="A17" s="33">
        <v>8</v>
      </c>
      <c r="B17" s="188">
        <f ca="1">INDIRECT("'Anexo 2'!D41")</f>
        <v>0</v>
      </c>
      <c r="C17" s="188"/>
      <c r="D17" s="188"/>
      <c r="E17" s="188"/>
      <c r="F17" s="188"/>
      <c r="G17" s="188"/>
      <c r="H17" s="34">
        <f ca="1">INDIRECT("'Anexo 2'!E41")</f>
        <v>0</v>
      </c>
      <c r="I17" s="35">
        <f ca="1">INDIRECT("'Anexo 2'!G41")</f>
        <v>0</v>
      </c>
    </row>
    <row r="18" spans="1:9" ht="24.95" customHeight="1" thickBot="1" x14ac:dyDescent="0.25">
      <c r="A18" s="36">
        <v>9</v>
      </c>
      <c r="B18" s="193">
        <f ca="1">INDIRECT("'Anexo 2'!D42")</f>
        <v>0</v>
      </c>
      <c r="C18" s="193"/>
      <c r="D18" s="193"/>
      <c r="E18" s="193"/>
      <c r="F18" s="193"/>
      <c r="G18" s="193"/>
      <c r="H18" s="37">
        <f ca="1">INDIRECT("'Anexo 2'!E42")</f>
        <v>0</v>
      </c>
      <c r="I18" s="38">
        <f ca="1">INDIRECT("'Anexo 2'!G42")</f>
        <v>0</v>
      </c>
    </row>
    <row r="19" spans="1:9" ht="15" thickBot="1" x14ac:dyDescent="0.25">
      <c r="A19" s="29"/>
      <c r="B19" s="29"/>
      <c r="C19" s="29"/>
      <c r="D19" s="29"/>
      <c r="E19" s="29"/>
      <c r="F19" s="29"/>
      <c r="G19" s="29"/>
      <c r="H19" s="29"/>
      <c r="I19" s="29"/>
    </row>
    <row r="20" spans="1:9" ht="21.95" customHeight="1" x14ac:dyDescent="0.2">
      <c r="A20" s="183" t="s">
        <v>36</v>
      </c>
      <c r="B20" s="184"/>
      <c r="C20" s="184">
        <f ca="1">INDIRECT("'Anexo 2'!D43")</f>
        <v>0</v>
      </c>
      <c r="D20" s="184"/>
      <c r="E20" s="184"/>
      <c r="F20" s="184"/>
      <c r="G20" s="184"/>
      <c r="H20" s="184"/>
      <c r="I20" s="185"/>
    </row>
    <row r="21" spans="1:9" ht="21.95" customHeight="1" x14ac:dyDescent="0.2">
      <c r="A21" s="39" t="s">
        <v>37</v>
      </c>
      <c r="B21" s="194">
        <f ca="1">INDIRECT("'Anexo 2'!G43")</f>
        <v>0</v>
      </c>
      <c r="C21" s="179"/>
      <c r="D21" s="179"/>
      <c r="E21" s="179"/>
      <c r="F21" s="179"/>
      <c r="G21" s="182"/>
      <c r="H21" s="115" t="s">
        <v>39</v>
      </c>
      <c r="I21" s="111">
        <f ca="1">INDIRECT("'Anexo 2'!i43")</f>
        <v>0</v>
      </c>
    </row>
    <row r="22" spans="1:9" ht="21.95" customHeight="1" thickBot="1" x14ac:dyDescent="0.25">
      <c r="A22" s="40" t="s">
        <v>38</v>
      </c>
      <c r="B22" s="195">
        <f ca="1">INDIRECT("'Anexo 2'!J43")</f>
        <v>0</v>
      </c>
      <c r="C22" s="195"/>
      <c r="D22" s="195"/>
      <c r="E22" s="195"/>
      <c r="F22" s="195"/>
      <c r="G22" s="196"/>
      <c r="H22" s="41" t="s">
        <v>40</v>
      </c>
      <c r="I22" s="110">
        <f ca="1">INDIRECT("'Anexo 2'!k43")</f>
        <v>0</v>
      </c>
    </row>
    <row r="23" spans="1:9" ht="15" thickBot="1" x14ac:dyDescent="0.25">
      <c r="A23" s="29"/>
      <c r="B23" s="29"/>
      <c r="C23" s="29"/>
      <c r="D23" s="29"/>
      <c r="E23" s="29"/>
      <c r="F23" s="29"/>
      <c r="G23" s="29"/>
      <c r="H23" s="29"/>
      <c r="I23" s="29"/>
    </row>
    <row r="24" spans="1:9" ht="21.95" customHeight="1" x14ac:dyDescent="0.2">
      <c r="A24" s="183" t="s">
        <v>52</v>
      </c>
      <c r="B24" s="184"/>
      <c r="C24" s="184"/>
      <c r="D24" s="191">
        <f ca="1">INDIRECT("'Anexo 2'!D55")</f>
        <v>0</v>
      </c>
      <c r="E24" s="191"/>
      <c r="F24" s="191"/>
      <c r="G24" s="191"/>
      <c r="H24" s="191"/>
      <c r="I24" s="192"/>
    </row>
    <row r="25" spans="1:9" ht="21.95" customHeight="1" x14ac:dyDescent="0.2">
      <c r="A25" s="39" t="s">
        <v>37</v>
      </c>
      <c r="B25" s="197">
        <f ca="1">INDIRECT("'Anexo 2'!G55")</f>
        <v>0</v>
      </c>
      <c r="C25" s="198"/>
      <c r="D25" s="198"/>
      <c r="E25" s="198"/>
      <c r="F25" s="198"/>
      <c r="G25" s="199"/>
      <c r="H25" s="115" t="s">
        <v>39</v>
      </c>
      <c r="I25" s="119">
        <f ca="1">INDIRECT("'Anexo 2'!i55")</f>
        <v>0</v>
      </c>
    </row>
    <row r="26" spans="1:9" ht="21.95" customHeight="1" thickBot="1" x14ac:dyDescent="0.25">
      <c r="A26" s="40" t="s">
        <v>38</v>
      </c>
      <c r="B26" s="189">
        <f ca="1">INDIRECT("'Anexo 2'!J55")</f>
        <v>0</v>
      </c>
      <c r="C26" s="189"/>
      <c r="D26" s="189"/>
      <c r="E26" s="189"/>
      <c r="F26" s="189"/>
      <c r="G26" s="190"/>
      <c r="H26" s="41" t="s">
        <v>40</v>
      </c>
      <c r="I26" s="120">
        <f ca="1">INDIRECT("'Anexo 2'!K55")</f>
        <v>0</v>
      </c>
    </row>
    <row r="31" spans="1:9" x14ac:dyDescent="0.2">
      <c r="A31" s="25"/>
      <c r="B31" s="25"/>
      <c r="C31" s="25"/>
      <c r="D31" s="25"/>
      <c r="G31" s="25"/>
      <c r="H31" s="25"/>
      <c r="I31" s="25"/>
    </row>
    <row r="32" spans="1:9" x14ac:dyDescent="0.2">
      <c r="A32" s="176" t="s">
        <v>43</v>
      </c>
      <c r="B32" s="176"/>
      <c r="C32" s="176"/>
      <c r="D32" s="176"/>
      <c r="G32" s="176" t="s">
        <v>44</v>
      </c>
      <c r="H32" s="176"/>
      <c r="I32" s="176"/>
    </row>
    <row r="36" spans="1:9" ht="50.25" customHeight="1" x14ac:dyDescent="0.2">
      <c r="A36" s="175" t="s">
        <v>45</v>
      </c>
      <c r="B36" s="175"/>
      <c r="C36" s="175"/>
      <c r="D36" s="175"/>
      <c r="E36" s="175"/>
      <c r="F36" s="175"/>
      <c r="G36" s="175"/>
      <c r="H36" s="175"/>
      <c r="I36" s="175"/>
    </row>
  </sheetData>
  <sheetProtection algorithmName="SHA-512" hashValue="BRNqJEuoipJBqQxIZSTQu7MSuVhKn2Qo3br+0XNH3y/NAlM9pUwE5M7Q0oBalYDJ7JqGW8u2WONMS9+pAA7Mnw==" saltValue="sdRfzINOW1zihMalg+dVhA==" spinCount="100000" sheet="1" objects="1" scenarios="1"/>
  <mergeCells count="29">
    <mergeCell ref="B25:G25"/>
    <mergeCell ref="B26:G26"/>
    <mergeCell ref="A32:D32"/>
    <mergeCell ref="G32:I32"/>
    <mergeCell ref="A36:I36"/>
    <mergeCell ref="A20:B20"/>
    <mergeCell ref="C20:I20"/>
    <mergeCell ref="B21:G21"/>
    <mergeCell ref="B22:G22"/>
    <mergeCell ref="A24:C24"/>
    <mergeCell ref="D24:I24"/>
    <mergeCell ref="B18:G18"/>
    <mergeCell ref="A5:B5"/>
    <mergeCell ref="C5:I5"/>
    <mergeCell ref="B9:G9"/>
    <mergeCell ref="B10:G10"/>
    <mergeCell ref="B11:G11"/>
    <mergeCell ref="B12:G12"/>
    <mergeCell ref="B13:G13"/>
    <mergeCell ref="B14:G14"/>
    <mergeCell ref="B15:G15"/>
    <mergeCell ref="B16:G16"/>
    <mergeCell ref="B17:G17"/>
    <mergeCell ref="A1:B1"/>
    <mergeCell ref="C1:I1"/>
    <mergeCell ref="A3:B3"/>
    <mergeCell ref="C3:I3"/>
    <mergeCell ref="A4:B4"/>
    <mergeCell ref="C4:I4"/>
  </mergeCells>
  <pageMargins left="0.9055118110236221" right="0.59055118110236227" top="1.3385826771653544" bottom="0.11811023622047245" header="0.11811023622047245" footer="0.31496062992125984"/>
  <pageSetup paperSize="9" orientation="portrait" verticalDpi="0" r:id="rId1"/>
  <headerFooter>
    <oddHeader>&amp;C&amp;G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showZeros="0" view="pageLayout" topLeftCell="A13" zoomScaleNormal="100" workbookViewId="0">
      <selection activeCell="I26" activeCellId="4" sqref="D24:I24 B25:G25 B26:G26 I25 I26"/>
    </sheetView>
  </sheetViews>
  <sheetFormatPr defaultRowHeight="14.25" x14ac:dyDescent="0.2"/>
  <cols>
    <col min="1" max="1" width="9.140625" style="24"/>
    <col min="2" max="2" width="6.42578125" style="24" customWidth="1"/>
    <col min="3" max="5" width="9.140625" style="24"/>
    <col min="6" max="6" width="4.42578125" style="24" customWidth="1"/>
    <col min="7" max="7" width="9.28515625" style="24" customWidth="1"/>
    <col min="8" max="8" width="14" style="24" customWidth="1"/>
    <col min="9" max="9" width="14.85546875" style="24" customWidth="1"/>
    <col min="10" max="16384" width="9.140625" style="24"/>
  </cols>
  <sheetData>
    <row r="1" spans="1:9" ht="21.95" customHeight="1" x14ac:dyDescent="0.2">
      <c r="A1" s="177" t="s">
        <v>25</v>
      </c>
      <c r="B1" s="177"/>
      <c r="C1" s="177" t="s">
        <v>41</v>
      </c>
      <c r="D1" s="177"/>
      <c r="E1" s="177"/>
      <c r="F1" s="177"/>
      <c r="G1" s="177"/>
      <c r="H1" s="177"/>
      <c r="I1" s="177"/>
    </row>
    <row r="3" spans="1:9" ht="21.95" customHeight="1" x14ac:dyDescent="0.2">
      <c r="A3" s="178" t="s">
        <v>31</v>
      </c>
      <c r="B3" s="179"/>
      <c r="C3" s="180" t="s">
        <v>35</v>
      </c>
      <c r="D3" s="180"/>
      <c r="E3" s="180"/>
      <c r="F3" s="180"/>
      <c r="G3" s="180"/>
      <c r="H3" s="180"/>
      <c r="I3" s="181"/>
    </row>
    <row r="4" spans="1:9" ht="21.95" customHeight="1" x14ac:dyDescent="0.2">
      <c r="A4" s="178" t="s">
        <v>32</v>
      </c>
      <c r="B4" s="179"/>
      <c r="C4" s="179">
        <f ca="1">INDIRECT("'Anexo 2'!B3")</f>
        <v>0</v>
      </c>
      <c r="D4" s="179"/>
      <c r="E4" s="179"/>
      <c r="F4" s="179"/>
      <c r="G4" s="179"/>
      <c r="H4" s="179"/>
      <c r="I4" s="182"/>
    </row>
    <row r="5" spans="1:9" ht="21.95" customHeight="1" x14ac:dyDescent="0.2">
      <c r="A5" s="178" t="s">
        <v>33</v>
      </c>
      <c r="B5" s="179"/>
      <c r="C5" s="179">
        <f ca="1">INDIRECT("'Anexo 2'!I45")</f>
        <v>0</v>
      </c>
      <c r="D5" s="179"/>
      <c r="E5" s="179"/>
      <c r="F5" s="179"/>
      <c r="G5" s="179"/>
      <c r="H5" s="179"/>
      <c r="I5" s="182"/>
    </row>
    <row r="7" spans="1:9" ht="21.95" customHeight="1" x14ac:dyDescent="0.2">
      <c r="A7" s="115" t="s">
        <v>26</v>
      </c>
      <c r="B7" s="116"/>
      <c r="C7" s="116" t="s">
        <v>48</v>
      </c>
      <c r="D7" s="116"/>
      <c r="E7" s="116"/>
      <c r="F7" s="117"/>
      <c r="G7" s="115" t="s">
        <v>27</v>
      </c>
      <c r="H7" s="116" t="s">
        <v>20</v>
      </c>
      <c r="I7" s="117"/>
    </row>
    <row r="8" spans="1:9" ht="15" thickBot="1" x14ac:dyDescent="0.25">
      <c r="A8" s="29"/>
      <c r="B8" s="29"/>
      <c r="C8" s="29"/>
      <c r="D8" s="29"/>
      <c r="E8" s="29"/>
      <c r="F8" s="29"/>
      <c r="G8" s="29"/>
      <c r="H8" s="29"/>
      <c r="I8" s="29"/>
    </row>
    <row r="9" spans="1:9" ht="24.95" customHeight="1" thickBot="1" x14ac:dyDescent="0.25">
      <c r="A9" s="87" t="s">
        <v>28</v>
      </c>
      <c r="B9" s="186" t="s">
        <v>29</v>
      </c>
      <c r="C9" s="186"/>
      <c r="D9" s="186"/>
      <c r="E9" s="186"/>
      <c r="F9" s="186"/>
      <c r="G9" s="186"/>
      <c r="H9" s="88" t="s">
        <v>30</v>
      </c>
      <c r="I9" s="89" t="s">
        <v>14</v>
      </c>
    </row>
    <row r="10" spans="1:9" ht="24.95" customHeight="1" x14ac:dyDescent="0.2">
      <c r="A10" s="30">
        <v>1</v>
      </c>
      <c r="B10" s="187">
        <f ca="1">INDIRECT("'Anexo 2'!D45")</f>
        <v>0</v>
      </c>
      <c r="C10" s="187"/>
      <c r="D10" s="187"/>
      <c r="E10" s="187"/>
      <c r="F10" s="187"/>
      <c r="G10" s="187"/>
      <c r="H10" s="31">
        <f ca="1">INDIRECT("'Anexo 2'!E45")</f>
        <v>0</v>
      </c>
      <c r="I10" s="32">
        <f ca="1">INDIRECT("'Anexo 2'!G45")</f>
        <v>0</v>
      </c>
    </row>
    <row r="11" spans="1:9" ht="24.95" customHeight="1" x14ac:dyDescent="0.2">
      <c r="A11" s="33">
        <v>2</v>
      </c>
      <c r="B11" s="188">
        <f ca="1">INDIRECT("'Anexo 2'!D46")</f>
        <v>0</v>
      </c>
      <c r="C11" s="188"/>
      <c r="D11" s="188"/>
      <c r="E11" s="188"/>
      <c r="F11" s="188"/>
      <c r="G11" s="188"/>
      <c r="H11" s="34">
        <f ca="1">INDIRECT("'Anexo 2'!E46")</f>
        <v>0</v>
      </c>
      <c r="I11" s="35">
        <f ca="1">INDIRECT("'Anexo 2'!G46")</f>
        <v>0</v>
      </c>
    </row>
    <row r="12" spans="1:9" ht="24.95" customHeight="1" x14ac:dyDescent="0.2">
      <c r="A12" s="33">
        <v>3</v>
      </c>
      <c r="B12" s="188">
        <f ca="1">INDIRECT("'Anexo 2'!D47")</f>
        <v>0</v>
      </c>
      <c r="C12" s="188"/>
      <c r="D12" s="188"/>
      <c r="E12" s="188"/>
      <c r="F12" s="188"/>
      <c r="G12" s="188"/>
      <c r="H12" s="34">
        <f ca="1">INDIRECT("'Anexo 2'!E47")</f>
        <v>0</v>
      </c>
      <c r="I12" s="35">
        <f ca="1">INDIRECT("'Anexo 2'!G47")</f>
        <v>0</v>
      </c>
    </row>
    <row r="13" spans="1:9" ht="24.95" customHeight="1" x14ac:dyDescent="0.2">
      <c r="A13" s="33">
        <v>4</v>
      </c>
      <c r="B13" s="188">
        <f ca="1">INDIRECT("'Anexo 2'!D48")</f>
        <v>0</v>
      </c>
      <c r="C13" s="188"/>
      <c r="D13" s="188"/>
      <c r="E13" s="188"/>
      <c r="F13" s="188"/>
      <c r="G13" s="188"/>
      <c r="H13" s="34">
        <f ca="1">INDIRECT("'Anexo 2'!E48")</f>
        <v>0</v>
      </c>
      <c r="I13" s="35">
        <f ca="1">INDIRECT("'Anexo 2'!G48")</f>
        <v>0</v>
      </c>
    </row>
    <row r="14" spans="1:9" ht="24.95" customHeight="1" x14ac:dyDescent="0.2">
      <c r="A14" s="33">
        <v>5</v>
      </c>
      <c r="B14" s="188">
        <f ca="1">INDIRECT("'Anexo 2'!D49")</f>
        <v>0</v>
      </c>
      <c r="C14" s="188"/>
      <c r="D14" s="188"/>
      <c r="E14" s="188"/>
      <c r="F14" s="188"/>
      <c r="G14" s="188"/>
      <c r="H14" s="34">
        <f ca="1">INDIRECT("'Anexo 2'!E49")</f>
        <v>0</v>
      </c>
      <c r="I14" s="35">
        <f ca="1">INDIRECT("'Anexo 2'!G49")</f>
        <v>0</v>
      </c>
    </row>
    <row r="15" spans="1:9" ht="24.95" customHeight="1" x14ac:dyDescent="0.2">
      <c r="A15" s="33">
        <v>6</v>
      </c>
      <c r="B15" s="188">
        <f ca="1">INDIRECT("'Anexo 2'!D50")</f>
        <v>0</v>
      </c>
      <c r="C15" s="188"/>
      <c r="D15" s="188"/>
      <c r="E15" s="188"/>
      <c r="F15" s="188"/>
      <c r="G15" s="188"/>
      <c r="H15" s="34">
        <f ca="1">INDIRECT("'Anexo 2'!E50")</f>
        <v>0</v>
      </c>
      <c r="I15" s="35">
        <f ca="1">INDIRECT("'Anexo 2'!G50")</f>
        <v>0</v>
      </c>
    </row>
    <row r="16" spans="1:9" ht="24.95" customHeight="1" x14ac:dyDescent="0.2">
      <c r="A16" s="33">
        <v>7</v>
      </c>
      <c r="B16" s="188">
        <f ca="1">INDIRECT("'Anexo 2'!D51")</f>
        <v>0</v>
      </c>
      <c r="C16" s="188"/>
      <c r="D16" s="188"/>
      <c r="E16" s="188"/>
      <c r="F16" s="188"/>
      <c r="G16" s="188"/>
      <c r="H16" s="34">
        <f ca="1">INDIRECT("'Anexo 2'!E51")</f>
        <v>0</v>
      </c>
      <c r="I16" s="35">
        <f ca="1">INDIRECT("'Anexo 2'!G51")</f>
        <v>0</v>
      </c>
    </row>
    <row r="17" spans="1:9" ht="24.95" customHeight="1" x14ac:dyDescent="0.2">
      <c r="A17" s="33">
        <v>8</v>
      </c>
      <c r="B17" s="188">
        <f ca="1">INDIRECT("'Anexo 2'!D52")</f>
        <v>0</v>
      </c>
      <c r="C17" s="188"/>
      <c r="D17" s="188"/>
      <c r="E17" s="188"/>
      <c r="F17" s="188"/>
      <c r="G17" s="188"/>
      <c r="H17" s="34">
        <f ca="1">INDIRECT("'Anexo 2'!E52")</f>
        <v>0</v>
      </c>
      <c r="I17" s="35">
        <f ca="1">INDIRECT("'Anexo 2'!G52")</f>
        <v>0</v>
      </c>
    </row>
    <row r="18" spans="1:9" ht="24.95" customHeight="1" thickBot="1" x14ac:dyDescent="0.25">
      <c r="A18" s="36">
        <v>9</v>
      </c>
      <c r="B18" s="193">
        <f ca="1">INDIRECT("'Anexo 2'!D53")</f>
        <v>0</v>
      </c>
      <c r="C18" s="193"/>
      <c r="D18" s="193"/>
      <c r="E18" s="193"/>
      <c r="F18" s="193"/>
      <c r="G18" s="193"/>
      <c r="H18" s="37">
        <f ca="1">INDIRECT("'Anexo 2'!E53")</f>
        <v>0</v>
      </c>
      <c r="I18" s="38">
        <f ca="1">INDIRECT("'Anexo 2'!G53")</f>
        <v>0</v>
      </c>
    </row>
    <row r="19" spans="1:9" ht="15" thickBot="1" x14ac:dyDescent="0.25">
      <c r="A19" s="29"/>
      <c r="B19" s="29"/>
      <c r="C19" s="29"/>
      <c r="D19" s="29"/>
      <c r="E19" s="29"/>
      <c r="F19" s="29"/>
      <c r="G19" s="29"/>
      <c r="H19" s="29"/>
      <c r="I19" s="29"/>
    </row>
    <row r="20" spans="1:9" ht="21.95" customHeight="1" x14ac:dyDescent="0.2">
      <c r="A20" s="183" t="s">
        <v>36</v>
      </c>
      <c r="B20" s="184"/>
      <c r="C20" s="184">
        <f ca="1">INDIRECT("'Anexo 2'!D54")</f>
        <v>0</v>
      </c>
      <c r="D20" s="184"/>
      <c r="E20" s="184"/>
      <c r="F20" s="184"/>
      <c r="G20" s="184"/>
      <c r="H20" s="184"/>
      <c r="I20" s="185"/>
    </row>
    <row r="21" spans="1:9" ht="21.95" customHeight="1" x14ac:dyDescent="0.2">
      <c r="A21" s="39" t="s">
        <v>37</v>
      </c>
      <c r="B21" s="194">
        <f ca="1">INDIRECT("'Anexo 2'!G54")</f>
        <v>0</v>
      </c>
      <c r="C21" s="179"/>
      <c r="D21" s="179"/>
      <c r="E21" s="179"/>
      <c r="F21" s="179"/>
      <c r="G21" s="182"/>
      <c r="H21" s="115" t="s">
        <v>39</v>
      </c>
      <c r="I21" s="111">
        <f ca="1">INDIRECT("'Anexo 2'!i54")</f>
        <v>0</v>
      </c>
    </row>
    <row r="22" spans="1:9" ht="21.95" customHeight="1" thickBot="1" x14ac:dyDescent="0.25">
      <c r="A22" s="40" t="s">
        <v>38</v>
      </c>
      <c r="B22" s="195">
        <f ca="1">INDIRECT("'Anexo 2'!J54")</f>
        <v>0</v>
      </c>
      <c r="C22" s="195"/>
      <c r="D22" s="195"/>
      <c r="E22" s="195"/>
      <c r="F22" s="195"/>
      <c r="G22" s="196"/>
      <c r="H22" s="41" t="s">
        <v>40</v>
      </c>
      <c r="I22" s="110">
        <f ca="1">INDIRECT("'Anexo 2'!k54")</f>
        <v>0</v>
      </c>
    </row>
    <row r="23" spans="1:9" ht="15" thickBot="1" x14ac:dyDescent="0.25">
      <c r="A23" s="29"/>
      <c r="B23" s="29"/>
      <c r="C23" s="29"/>
      <c r="D23" s="29"/>
      <c r="E23" s="29"/>
      <c r="F23" s="29"/>
      <c r="G23" s="29"/>
      <c r="H23" s="29"/>
      <c r="I23" s="29"/>
    </row>
    <row r="24" spans="1:9" ht="21.95" customHeight="1" x14ac:dyDescent="0.2">
      <c r="A24" s="183" t="s">
        <v>52</v>
      </c>
      <c r="B24" s="184"/>
      <c r="C24" s="184"/>
      <c r="D24" s="191">
        <f ca="1">INDIRECT("'Anexo 2'!D55")</f>
        <v>0</v>
      </c>
      <c r="E24" s="191"/>
      <c r="F24" s="191"/>
      <c r="G24" s="191"/>
      <c r="H24" s="191"/>
      <c r="I24" s="192"/>
    </row>
    <row r="25" spans="1:9" ht="21.95" customHeight="1" x14ac:dyDescent="0.2">
      <c r="A25" s="39" t="s">
        <v>37</v>
      </c>
      <c r="B25" s="197">
        <f ca="1">INDIRECT("'Anexo 2'!G55")</f>
        <v>0</v>
      </c>
      <c r="C25" s="198"/>
      <c r="D25" s="198"/>
      <c r="E25" s="198"/>
      <c r="F25" s="198"/>
      <c r="G25" s="199"/>
      <c r="H25" s="115" t="s">
        <v>39</v>
      </c>
      <c r="I25" s="119">
        <f ca="1">INDIRECT("'Anexo 2'!i55")</f>
        <v>0</v>
      </c>
    </row>
    <row r="26" spans="1:9" ht="21.95" customHeight="1" thickBot="1" x14ac:dyDescent="0.25">
      <c r="A26" s="40" t="s">
        <v>38</v>
      </c>
      <c r="B26" s="189">
        <f ca="1">INDIRECT("'Anexo 2'!J55")</f>
        <v>0</v>
      </c>
      <c r="C26" s="189"/>
      <c r="D26" s="189"/>
      <c r="E26" s="189"/>
      <c r="F26" s="189"/>
      <c r="G26" s="190"/>
      <c r="H26" s="41" t="s">
        <v>40</v>
      </c>
      <c r="I26" s="120">
        <f ca="1">INDIRECT("'Anexo 2'!K55")</f>
        <v>0</v>
      </c>
    </row>
    <row r="31" spans="1:9" x14ac:dyDescent="0.2">
      <c r="A31" s="25"/>
      <c r="B31" s="25"/>
      <c r="C31" s="25"/>
      <c r="D31" s="25"/>
      <c r="G31" s="25"/>
      <c r="H31" s="25"/>
      <c r="I31" s="25"/>
    </row>
    <row r="32" spans="1:9" x14ac:dyDescent="0.2">
      <c r="A32" s="176" t="s">
        <v>43</v>
      </c>
      <c r="B32" s="176"/>
      <c r="C32" s="176"/>
      <c r="D32" s="176"/>
      <c r="G32" s="176" t="s">
        <v>44</v>
      </c>
      <c r="H32" s="176"/>
      <c r="I32" s="176"/>
    </row>
    <row r="36" spans="1:9" ht="50.25" customHeight="1" x14ac:dyDescent="0.2">
      <c r="A36" s="175" t="s">
        <v>45</v>
      </c>
      <c r="B36" s="175"/>
      <c r="C36" s="175"/>
      <c r="D36" s="175"/>
      <c r="E36" s="175"/>
      <c r="F36" s="175"/>
      <c r="G36" s="175"/>
      <c r="H36" s="175"/>
      <c r="I36" s="175"/>
    </row>
  </sheetData>
  <mergeCells count="29">
    <mergeCell ref="B25:G25"/>
    <mergeCell ref="B26:G26"/>
    <mergeCell ref="A32:D32"/>
    <mergeCell ref="G32:I32"/>
    <mergeCell ref="A36:I36"/>
    <mergeCell ref="A20:B20"/>
    <mergeCell ref="C20:I20"/>
    <mergeCell ref="B21:G21"/>
    <mergeCell ref="B22:G22"/>
    <mergeCell ref="A24:C24"/>
    <mergeCell ref="D24:I24"/>
    <mergeCell ref="B18:G18"/>
    <mergeCell ref="A5:B5"/>
    <mergeCell ref="C5:I5"/>
    <mergeCell ref="B9:G9"/>
    <mergeCell ref="B10:G10"/>
    <mergeCell ref="B11:G11"/>
    <mergeCell ref="B12:G12"/>
    <mergeCell ref="B13:G13"/>
    <mergeCell ref="B14:G14"/>
    <mergeCell ref="B15:G15"/>
    <mergeCell ref="B16:G16"/>
    <mergeCell ref="B17:G17"/>
    <mergeCell ref="A1:B1"/>
    <mergeCell ref="C1:I1"/>
    <mergeCell ref="A3:B3"/>
    <mergeCell ref="C3:I3"/>
    <mergeCell ref="A4:B4"/>
    <mergeCell ref="C4:I4"/>
  </mergeCells>
  <pageMargins left="0.9055118110236221" right="0.59055118110236227" top="1.3385826771653544" bottom="0.11811023622047245" header="0.11811023622047245" footer="0.11811023622047245"/>
  <pageSetup paperSize="9" orientation="portrait" verticalDpi="0" r:id="rId1"/>
  <headerFooter>
    <oddHeader>&amp;C&amp;G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showZeros="0" view="pageLayout" topLeftCell="A16" zoomScaleNormal="100" workbookViewId="0">
      <selection activeCell="I26" activeCellId="4" sqref="D24:I24 B25:G25 B26:G26 I25 I26"/>
    </sheetView>
  </sheetViews>
  <sheetFormatPr defaultRowHeight="14.25" x14ac:dyDescent="0.2"/>
  <cols>
    <col min="1" max="1" width="9.140625" style="24"/>
    <col min="2" max="2" width="6.42578125" style="24" customWidth="1"/>
    <col min="3" max="5" width="9.140625" style="24"/>
    <col min="6" max="6" width="4.42578125" style="24" customWidth="1"/>
    <col min="7" max="7" width="9.28515625" style="24" customWidth="1"/>
    <col min="8" max="8" width="14" style="24" customWidth="1"/>
    <col min="9" max="9" width="14.85546875" style="24" customWidth="1"/>
    <col min="10" max="16384" width="9.140625" style="24"/>
  </cols>
  <sheetData>
    <row r="1" spans="1:9" ht="21.95" customHeight="1" x14ac:dyDescent="0.2">
      <c r="A1" s="177" t="s">
        <v>25</v>
      </c>
      <c r="B1" s="177"/>
      <c r="C1" s="177" t="s">
        <v>41</v>
      </c>
      <c r="D1" s="177"/>
      <c r="E1" s="177"/>
      <c r="F1" s="177"/>
      <c r="G1" s="177"/>
      <c r="H1" s="177"/>
      <c r="I1" s="177"/>
    </row>
    <row r="3" spans="1:9" ht="21.95" customHeight="1" x14ac:dyDescent="0.2">
      <c r="A3" s="178" t="s">
        <v>31</v>
      </c>
      <c r="B3" s="179"/>
      <c r="C3" s="180" t="s">
        <v>57</v>
      </c>
      <c r="D3" s="180"/>
      <c r="E3" s="180"/>
      <c r="F3" s="180"/>
      <c r="G3" s="180"/>
      <c r="H3" s="180"/>
      <c r="I3" s="181"/>
    </row>
    <row r="4" spans="1:9" ht="21.95" customHeight="1" x14ac:dyDescent="0.2">
      <c r="A4" s="178" t="s">
        <v>32</v>
      </c>
      <c r="B4" s="179"/>
      <c r="C4" s="179">
        <f ca="1">INDIRECT("'Anexo 2'!B3")</f>
        <v>0</v>
      </c>
      <c r="D4" s="179"/>
      <c r="E4" s="179"/>
      <c r="F4" s="179"/>
      <c r="G4" s="179"/>
      <c r="H4" s="179"/>
      <c r="I4" s="182"/>
    </row>
    <row r="5" spans="1:9" ht="21.95" customHeight="1" x14ac:dyDescent="0.2">
      <c r="A5" s="178" t="s">
        <v>33</v>
      </c>
      <c r="B5" s="179"/>
      <c r="C5" s="179">
        <f ca="1">INDIRECT("'Anexo 2'!I57")</f>
        <v>0</v>
      </c>
      <c r="D5" s="179"/>
      <c r="E5" s="179"/>
      <c r="F5" s="179"/>
      <c r="G5" s="179"/>
      <c r="H5" s="179"/>
      <c r="I5" s="182"/>
    </row>
    <row r="7" spans="1:9" ht="21.95" customHeight="1" x14ac:dyDescent="0.2">
      <c r="A7" s="115" t="s">
        <v>26</v>
      </c>
      <c r="B7" s="116"/>
      <c r="C7" s="116" t="s">
        <v>56</v>
      </c>
      <c r="D7" s="116"/>
      <c r="E7" s="116"/>
      <c r="F7" s="117"/>
      <c r="G7" s="115" t="s">
        <v>27</v>
      </c>
      <c r="H7" s="116" t="str">
        <f>'Anexo 2'!A183</f>
        <v>FEMININO</v>
      </c>
      <c r="I7" s="117"/>
    </row>
    <row r="8" spans="1:9" ht="15" thickBot="1" x14ac:dyDescent="0.25">
      <c r="A8" s="29"/>
      <c r="B8" s="29"/>
      <c r="C8" s="29"/>
      <c r="D8" s="29"/>
      <c r="E8" s="29"/>
      <c r="F8" s="29"/>
      <c r="G8" s="29"/>
      <c r="H8" s="29"/>
      <c r="I8" s="29"/>
    </row>
    <row r="9" spans="1:9" ht="24.95" customHeight="1" thickBot="1" x14ac:dyDescent="0.25">
      <c r="A9" s="87" t="s">
        <v>28</v>
      </c>
      <c r="B9" s="186" t="s">
        <v>51</v>
      </c>
      <c r="C9" s="186"/>
      <c r="D9" s="186"/>
      <c r="E9" s="186"/>
      <c r="F9" s="186"/>
      <c r="G9" s="186"/>
      <c r="H9" s="88" t="s">
        <v>30</v>
      </c>
      <c r="I9" s="89" t="s">
        <v>14</v>
      </c>
    </row>
    <row r="10" spans="1:9" ht="24.95" customHeight="1" x14ac:dyDescent="0.2">
      <c r="A10" s="30">
        <v>1</v>
      </c>
      <c r="B10" s="187">
        <f ca="1">INDIRECT("'Anexo 2'!D57")</f>
        <v>0</v>
      </c>
      <c r="C10" s="187"/>
      <c r="D10" s="187"/>
      <c r="E10" s="187"/>
      <c r="F10" s="187"/>
      <c r="G10" s="187"/>
      <c r="H10" s="31">
        <f ca="1">INDIRECT("'Anexo 2'!E57")</f>
        <v>0</v>
      </c>
      <c r="I10" s="32">
        <f ca="1">INDIRECT("'Anexo 2'!G57")</f>
        <v>0</v>
      </c>
    </row>
    <row r="11" spans="1:9" ht="24.95" customHeight="1" x14ac:dyDescent="0.2">
      <c r="A11" s="33">
        <v>2</v>
      </c>
      <c r="B11" s="188">
        <f ca="1">INDIRECT("'Anexo 2'!D58")</f>
        <v>0</v>
      </c>
      <c r="C11" s="188"/>
      <c r="D11" s="188"/>
      <c r="E11" s="188"/>
      <c r="F11" s="188"/>
      <c r="G11" s="188"/>
      <c r="H11" s="34">
        <f ca="1">INDIRECT("'Anexo 2'!E58")</f>
        <v>0</v>
      </c>
      <c r="I11" s="35">
        <f ca="1">INDIRECT("'Anexo 2'!G58")</f>
        <v>0</v>
      </c>
    </row>
    <row r="12" spans="1:9" ht="24.95" customHeight="1" x14ac:dyDescent="0.2">
      <c r="A12" s="33">
        <v>3</v>
      </c>
      <c r="B12" s="188">
        <f ca="1">INDIRECT("'Anexo 2'!D59")</f>
        <v>0</v>
      </c>
      <c r="C12" s="188"/>
      <c r="D12" s="188"/>
      <c r="E12" s="188"/>
      <c r="F12" s="188"/>
      <c r="G12" s="188"/>
      <c r="H12" s="34">
        <f ca="1">INDIRECT("'Anexo 2'!E59")</f>
        <v>0</v>
      </c>
      <c r="I12" s="35">
        <f ca="1">INDIRECT("'Anexo 2'!G59")</f>
        <v>0</v>
      </c>
    </row>
    <row r="13" spans="1:9" ht="24.95" customHeight="1" x14ac:dyDescent="0.2">
      <c r="A13" s="33">
        <v>4</v>
      </c>
      <c r="B13" s="188">
        <f ca="1">INDIRECT("'Anexo 2'!D60")</f>
        <v>0</v>
      </c>
      <c r="C13" s="188"/>
      <c r="D13" s="188"/>
      <c r="E13" s="188"/>
      <c r="F13" s="188"/>
      <c r="G13" s="188"/>
      <c r="H13" s="34">
        <f ca="1">INDIRECT("'Anexo 2'!E60")</f>
        <v>0</v>
      </c>
      <c r="I13" s="35">
        <f ca="1">INDIRECT("'Anexo 2'!G60")</f>
        <v>0</v>
      </c>
    </row>
    <row r="14" spans="1:9" ht="24.95" customHeight="1" x14ac:dyDescent="0.2">
      <c r="A14" s="33">
        <v>5</v>
      </c>
      <c r="B14" s="188">
        <f ca="1">INDIRECT("'Anexo 2'!D61")</f>
        <v>0</v>
      </c>
      <c r="C14" s="188"/>
      <c r="D14" s="188"/>
      <c r="E14" s="188"/>
      <c r="F14" s="188"/>
      <c r="G14" s="188"/>
      <c r="H14" s="34">
        <f ca="1">INDIRECT("'Anexo 2'!E61")</f>
        <v>0</v>
      </c>
      <c r="I14" s="35">
        <f ca="1">INDIRECT("'Anexo 2'!G61")</f>
        <v>0</v>
      </c>
    </row>
    <row r="15" spans="1:9" ht="24.95" customHeight="1" x14ac:dyDescent="0.2">
      <c r="A15" s="33">
        <v>6</v>
      </c>
      <c r="B15" s="188">
        <f ca="1">INDIRECT("'Anexo 2'!D62")</f>
        <v>0</v>
      </c>
      <c r="C15" s="188"/>
      <c r="D15" s="188"/>
      <c r="E15" s="188"/>
      <c r="F15" s="188"/>
      <c r="G15" s="188"/>
      <c r="H15" s="34">
        <f ca="1">INDIRECT("'Anexo 2'!E62")</f>
        <v>0</v>
      </c>
      <c r="I15" s="35">
        <f ca="1">INDIRECT("'Anexo 2'!G62")</f>
        <v>0</v>
      </c>
    </row>
    <row r="16" spans="1:9" ht="24.95" customHeight="1" x14ac:dyDescent="0.2">
      <c r="A16" s="33">
        <v>7</v>
      </c>
      <c r="B16" s="188">
        <f ca="1">INDIRECT("'Anexo 2'!D63")</f>
        <v>0</v>
      </c>
      <c r="C16" s="188"/>
      <c r="D16" s="188"/>
      <c r="E16" s="188"/>
      <c r="F16" s="188"/>
      <c r="G16" s="188"/>
      <c r="H16" s="34">
        <f ca="1">INDIRECT("'Anexo 2'!E63")</f>
        <v>0</v>
      </c>
      <c r="I16" s="35">
        <f ca="1">INDIRECT("'Anexo 2'!G63")</f>
        <v>0</v>
      </c>
    </row>
    <row r="17" spans="1:9" ht="24.95" customHeight="1" x14ac:dyDescent="0.2">
      <c r="A17" s="33">
        <v>8</v>
      </c>
      <c r="B17" s="188">
        <f ca="1">INDIRECT("'Anexo 2'!D64")</f>
        <v>0</v>
      </c>
      <c r="C17" s="188"/>
      <c r="D17" s="188"/>
      <c r="E17" s="188"/>
      <c r="F17" s="188"/>
      <c r="G17" s="188"/>
      <c r="H17" s="34">
        <f ca="1">INDIRECT("'Anexo 2'!E64")</f>
        <v>0</v>
      </c>
      <c r="I17" s="35">
        <f ca="1">INDIRECT("'Anexo 2'!G64")</f>
        <v>0</v>
      </c>
    </row>
    <row r="18" spans="1:9" ht="24.95" customHeight="1" thickBot="1" x14ac:dyDescent="0.25">
      <c r="A18" s="36">
        <v>9</v>
      </c>
      <c r="B18" s="193">
        <f ca="1">INDIRECT("'Anexo 2'!D65")</f>
        <v>0</v>
      </c>
      <c r="C18" s="193"/>
      <c r="D18" s="193"/>
      <c r="E18" s="193"/>
      <c r="F18" s="193"/>
      <c r="G18" s="193"/>
      <c r="H18" s="37">
        <f ca="1">INDIRECT("'Anexo 2'!E65")</f>
        <v>0</v>
      </c>
      <c r="I18" s="38">
        <f ca="1">INDIRECT("'Anexo 2'!G65")</f>
        <v>0</v>
      </c>
    </row>
    <row r="19" spans="1:9" ht="15" thickBot="1" x14ac:dyDescent="0.25">
      <c r="A19" s="29"/>
      <c r="B19" s="29"/>
      <c r="C19" s="29"/>
      <c r="D19" s="29"/>
      <c r="E19" s="29"/>
      <c r="F19" s="29"/>
      <c r="G19" s="29"/>
      <c r="H19" s="29"/>
      <c r="I19" s="29"/>
    </row>
    <row r="20" spans="1:9" ht="21.95" customHeight="1" x14ac:dyDescent="0.2">
      <c r="A20" s="183" t="s">
        <v>36</v>
      </c>
      <c r="B20" s="184"/>
      <c r="C20" s="184">
        <f ca="1">INDIRECT("'Anexo 2'!D66")</f>
        <v>0</v>
      </c>
      <c r="D20" s="184"/>
      <c r="E20" s="184"/>
      <c r="F20" s="184"/>
      <c r="G20" s="184"/>
      <c r="H20" s="184"/>
      <c r="I20" s="185"/>
    </row>
    <row r="21" spans="1:9" ht="21.95" customHeight="1" x14ac:dyDescent="0.2">
      <c r="A21" s="39" t="s">
        <v>37</v>
      </c>
      <c r="B21" s="194">
        <f ca="1">INDIRECT("'Anexo 2'!G66")</f>
        <v>0</v>
      </c>
      <c r="C21" s="179"/>
      <c r="D21" s="179"/>
      <c r="E21" s="179"/>
      <c r="F21" s="179"/>
      <c r="G21" s="182"/>
      <c r="H21" s="115" t="s">
        <v>39</v>
      </c>
      <c r="I21" s="111">
        <f ca="1">INDIRECT("'Anexo 2'!i66")</f>
        <v>0</v>
      </c>
    </row>
    <row r="22" spans="1:9" ht="21.95" customHeight="1" thickBot="1" x14ac:dyDescent="0.25">
      <c r="A22" s="40" t="s">
        <v>38</v>
      </c>
      <c r="B22" s="195">
        <f ca="1">INDIRECT("'Anexo 2'!J66")</f>
        <v>0</v>
      </c>
      <c r="C22" s="195"/>
      <c r="D22" s="195"/>
      <c r="E22" s="195"/>
      <c r="F22" s="195"/>
      <c r="G22" s="196"/>
      <c r="H22" s="41" t="s">
        <v>40</v>
      </c>
      <c r="I22" s="110">
        <f ca="1">INDIRECT("'Anexo 2'!k66")</f>
        <v>0</v>
      </c>
    </row>
    <row r="23" spans="1:9" ht="15" thickBot="1" x14ac:dyDescent="0.25">
      <c r="A23" s="29"/>
      <c r="B23" s="29"/>
      <c r="C23" s="29"/>
      <c r="D23" s="29"/>
      <c r="E23" s="29"/>
      <c r="F23" s="29"/>
      <c r="G23" s="29"/>
      <c r="H23" s="29"/>
      <c r="I23" s="29"/>
    </row>
    <row r="24" spans="1:9" ht="21.95" customHeight="1" x14ac:dyDescent="0.2">
      <c r="A24" s="183" t="s">
        <v>52</v>
      </c>
      <c r="B24" s="184"/>
      <c r="C24" s="184"/>
      <c r="D24" s="191">
        <f ca="1">INDIRECT("'Anexo 2'!D77")</f>
        <v>0</v>
      </c>
      <c r="E24" s="191"/>
      <c r="F24" s="191"/>
      <c r="G24" s="191"/>
      <c r="H24" s="191"/>
      <c r="I24" s="192"/>
    </row>
    <row r="25" spans="1:9" ht="21.95" customHeight="1" x14ac:dyDescent="0.2">
      <c r="A25" s="39" t="s">
        <v>37</v>
      </c>
      <c r="B25" s="197">
        <f ca="1">INDIRECT("'Anexo 2'!G77")</f>
        <v>0</v>
      </c>
      <c r="C25" s="198"/>
      <c r="D25" s="198"/>
      <c r="E25" s="198"/>
      <c r="F25" s="198"/>
      <c r="G25" s="199"/>
      <c r="H25" s="115" t="s">
        <v>39</v>
      </c>
      <c r="I25" s="119">
        <f ca="1">INDIRECT("'Anexo 2'!i77")</f>
        <v>0</v>
      </c>
    </row>
    <row r="26" spans="1:9" ht="21.95" customHeight="1" thickBot="1" x14ac:dyDescent="0.25">
      <c r="A26" s="40" t="s">
        <v>38</v>
      </c>
      <c r="B26" s="189">
        <f ca="1">INDIRECT("'Anexo 2'!J77")</f>
        <v>0</v>
      </c>
      <c r="C26" s="189"/>
      <c r="D26" s="189"/>
      <c r="E26" s="189"/>
      <c r="F26" s="189"/>
      <c r="G26" s="190"/>
      <c r="H26" s="41" t="s">
        <v>40</v>
      </c>
      <c r="I26" s="120">
        <f ca="1">INDIRECT("'Anexo 2'!K77")</f>
        <v>0</v>
      </c>
    </row>
    <row r="31" spans="1:9" x14ac:dyDescent="0.2">
      <c r="A31" s="25"/>
      <c r="B31" s="25"/>
      <c r="C31" s="25"/>
      <c r="D31" s="25"/>
      <c r="G31" s="25"/>
      <c r="H31" s="25"/>
      <c r="I31" s="25"/>
    </row>
    <row r="32" spans="1:9" x14ac:dyDescent="0.2">
      <c r="A32" s="176" t="s">
        <v>43</v>
      </c>
      <c r="B32" s="176"/>
      <c r="C32" s="176"/>
      <c r="D32" s="176"/>
      <c r="G32" s="176" t="s">
        <v>44</v>
      </c>
      <c r="H32" s="176"/>
      <c r="I32" s="176"/>
    </row>
    <row r="36" spans="1:9" ht="50.25" customHeight="1" x14ac:dyDescent="0.2">
      <c r="A36" s="175" t="s">
        <v>45</v>
      </c>
      <c r="B36" s="175"/>
      <c r="C36" s="175"/>
      <c r="D36" s="175"/>
      <c r="E36" s="175"/>
      <c r="F36" s="175"/>
      <c r="G36" s="175"/>
      <c r="H36" s="175"/>
      <c r="I36" s="175"/>
    </row>
  </sheetData>
  <sheetProtection algorithmName="SHA-512" hashValue="I8Ig2+7AmVMmVREw4/u0sAmsRhnnq8V4kwDCxKJixdPATM9eM5OUCpG77/cBeDHxzclmQ2X53inLPBMu7GSO2Q==" saltValue="pjivgBwp4iiUId5qV6vkYg==" spinCount="100000" sheet="1" objects="1" scenarios="1"/>
  <mergeCells count="29">
    <mergeCell ref="B25:G25"/>
    <mergeCell ref="B26:G26"/>
    <mergeCell ref="A32:D32"/>
    <mergeCell ref="G32:I32"/>
    <mergeCell ref="A36:I36"/>
    <mergeCell ref="A20:B20"/>
    <mergeCell ref="C20:I20"/>
    <mergeCell ref="B21:G21"/>
    <mergeCell ref="B22:G22"/>
    <mergeCell ref="A24:C24"/>
    <mergeCell ref="D24:I24"/>
    <mergeCell ref="B18:G18"/>
    <mergeCell ref="A5:B5"/>
    <mergeCell ref="C5:I5"/>
    <mergeCell ref="B9:G9"/>
    <mergeCell ref="B10:G10"/>
    <mergeCell ref="B11:G11"/>
    <mergeCell ref="B12:G12"/>
    <mergeCell ref="B13:G13"/>
    <mergeCell ref="B14:G14"/>
    <mergeCell ref="B15:G15"/>
    <mergeCell ref="B16:G16"/>
    <mergeCell ref="B17:G17"/>
    <mergeCell ref="A1:B1"/>
    <mergeCell ref="C1:I1"/>
    <mergeCell ref="A3:B3"/>
    <mergeCell ref="C3:I3"/>
    <mergeCell ref="A4:B4"/>
    <mergeCell ref="C4:I4"/>
  </mergeCells>
  <pageMargins left="0.9055118110236221" right="0.59055118110236227" top="1.3385826771653544" bottom="0.11811023622047245" header="0.11811023622047245" footer="0.31496062992125984"/>
  <pageSetup paperSize="9" orientation="portrait" verticalDpi="0" r:id="rId1"/>
  <headerFooter>
    <oddHeader>&amp;C&amp;G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showZeros="0" view="pageLayout" topLeftCell="A13" zoomScaleNormal="100" workbookViewId="0">
      <selection activeCell="I26" activeCellId="4" sqref="D24:I24 B25:G25 B26:G26 I25 I26"/>
    </sheetView>
  </sheetViews>
  <sheetFormatPr defaultRowHeight="14.25" x14ac:dyDescent="0.2"/>
  <cols>
    <col min="1" max="1" width="9.140625" style="24"/>
    <col min="2" max="2" width="6.42578125" style="24" customWidth="1"/>
    <col min="3" max="5" width="9.140625" style="24"/>
    <col min="6" max="6" width="4.42578125" style="24" customWidth="1"/>
    <col min="7" max="7" width="9.28515625" style="24" customWidth="1"/>
    <col min="8" max="8" width="14" style="24" customWidth="1"/>
    <col min="9" max="9" width="14.85546875" style="24" customWidth="1"/>
    <col min="10" max="16384" width="9.140625" style="24"/>
  </cols>
  <sheetData>
    <row r="1" spans="1:9" ht="21.95" customHeight="1" x14ac:dyDescent="0.2">
      <c r="A1" s="177" t="s">
        <v>25</v>
      </c>
      <c r="B1" s="177"/>
      <c r="C1" s="177" t="s">
        <v>41</v>
      </c>
      <c r="D1" s="177"/>
      <c r="E1" s="177"/>
      <c r="F1" s="177"/>
      <c r="G1" s="177"/>
      <c r="H1" s="177"/>
      <c r="I1" s="177"/>
    </row>
    <row r="3" spans="1:9" ht="21.95" customHeight="1" x14ac:dyDescent="0.2">
      <c r="A3" s="178" t="s">
        <v>31</v>
      </c>
      <c r="B3" s="179"/>
      <c r="C3" s="180" t="s">
        <v>57</v>
      </c>
      <c r="D3" s="180"/>
      <c r="E3" s="180"/>
      <c r="F3" s="180"/>
      <c r="G3" s="180"/>
      <c r="H3" s="180"/>
      <c r="I3" s="181"/>
    </row>
    <row r="4" spans="1:9" ht="21.95" customHeight="1" x14ac:dyDescent="0.2">
      <c r="A4" s="178" t="s">
        <v>32</v>
      </c>
      <c r="B4" s="179"/>
      <c r="C4" s="179">
        <f ca="1">INDIRECT("'Anexo 2'!B3")</f>
        <v>0</v>
      </c>
      <c r="D4" s="179"/>
      <c r="E4" s="179"/>
      <c r="F4" s="179"/>
      <c r="G4" s="179"/>
      <c r="H4" s="179"/>
      <c r="I4" s="182"/>
    </row>
    <row r="5" spans="1:9" ht="21.95" customHeight="1" x14ac:dyDescent="0.2">
      <c r="A5" s="178" t="s">
        <v>33</v>
      </c>
      <c r="B5" s="179"/>
      <c r="C5" s="179">
        <f ca="1">INDIRECT("'Anexo 2'!I67")</f>
        <v>0</v>
      </c>
      <c r="D5" s="179"/>
      <c r="E5" s="179"/>
      <c r="F5" s="179"/>
      <c r="G5" s="179"/>
      <c r="H5" s="179"/>
      <c r="I5" s="182"/>
    </row>
    <row r="7" spans="1:9" ht="21.95" customHeight="1" x14ac:dyDescent="0.2">
      <c r="A7" s="115" t="s">
        <v>26</v>
      </c>
      <c r="B7" s="116"/>
      <c r="C7" s="116" t="s">
        <v>56</v>
      </c>
      <c r="D7" s="116"/>
      <c r="E7" s="116"/>
      <c r="F7" s="117"/>
      <c r="G7" s="115" t="s">
        <v>27</v>
      </c>
      <c r="H7" s="116" t="s">
        <v>20</v>
      </c>
      <c r="I7" s="117"/>
    </row>
    <row r="8" spans="1:9" ht="15" thickBot="1" x14ac:dyDescent="0.25">
      <c r="A8" s="29"/>
      <c r="B8" s="29"/>
      <c r="C8" s="29"/>
      <c r="D8" s="29"/>
      <c r="E8" s="29"/>
      <c r="F8" s="29"/>
      <c r="G8" s="29"/>
      <c r="H8" s="29"/>
      <c r="I8" s="29"/>
    </row>
    <row r="9" spans="1:9" ht="24.95" customHeight="1" thickBot="1" x14ac:dyDescent="0.25">
      <c r="A9" s="87" t="s">
        <v>28</v>
      </c>
      <c r="B9" s="186" t="s">
        <v>29</v>
      </c>
      <c r="C9" s="186"/>
      <c r="D9" s="186"/>
      <c r="E9" s="186"/>
      <c r="F9" s="186"/>
      <c r="G9" s="186"/>
      <c r="H9" s="88" t="s">
        <v>30</v>
      </c>
      <c r="I9" s="89" t="s">
        <v>14</v>
      </c>
    </row>
    <row r="10" spans="1:9" ht="24.95" customHeight="1" x14ac:dyDescent="0.2">
      <c r="A10" s="30">
        <v>1</v>
      </c>
      <c r="B10" s="187">
        <f ca="1">INDIRECT("'Anexo 2'!D67")</f>
        <v>0</v>
      </c>
      <c r="C10" s="187"/>
      <c r="D10" s="187"/>
      <c r="E10" s="187"/>
      <c r="F10" s="187"/>
      <c r="G10" s="187"/>
      <c r="H10" s="31">
        <f ca="1">INDIRECT("'Anexo 2'!E67")</f>
        <v>0</v>
      </c>
      <c r="I10" s="32">
        <f ca="1">INDIRECT("'Anexo 2'!G67")</f>
        <v>0</v>
      </c>
    </row>
    <row r="11" spans="1:9" ht="24.95" customHeight="1" x14ac:dyDescent="0.2">
      <c r="A11" s="33">
        <v>2</v>
      </c>
      <c r="B11" s="188">
        <f ca="1">INDIRECT("'Anexo 2'!D68")</f>
        <v>0</v>
      </c>
      <c r="C11" s="188"/>
      <c r="D11" s="188"/>
      <c r="E11" s="188"/>
      <c r="F11" s="188"/>
      <c r="G11" s="188"/>
      <c r="H11" s="34">
        <f ca="1">INDIRECT("'Anexo 2'!E68")</f>
        <v>0</v>
      </c>
      <c r="I11" s="35">
        <f ca="1">INDIRECT("'Anexo 2'!G68")</f>
        <v>0</v>
      </c>
    </row>
    <row r="12" spans="1:9" ht="24.95" customHeight="1" x14ac:dyDescent="0.2">
      <c r="A12" s="33">
        <v>3</v>
      </c>
      <c r="B12" s="188">
        <f ca="1">INDIRECT("'Anexo 2'!D69")</f>
        <v>0</v>
      </c>
      <c r="C12" s="188"/>
      <c r="D12" s="188"/>
      <c r="E12" s="188"/>
      <c r="F12" s="188"/>
      <c r="G12" s="188"/>
      <c r="H12" s="34">
        <f ca="1">INDIRECT("'Anexo 2'!E69")</f>
        <v>0</v>
      </c>
      <c r="I12" s="35">
        <f ca="1">INDIRECT("'Anexo 2'!G69")</f>
        <v>0</v>
      </c>
    </row>
    <row r="13" spans="1:9" ht="24.95" customHeight="1" x14ac:dyDescent="0.2">
      <c r="A13" s="33">
        <v>4</v>
      </c>
      <c r="B13" s="188">
        <f ca="1">INDIRECT("'Anexo 2'!D70")</f>
        <v>0</v>
      </c>
      <c r="C13" s="188"/>
      <c r="D13" s="188"/>
      <c r="E13" s="188"/>
      <c r="F13" s="188"/>
      <c r="G13" s="188"/>
      <c r="H13" s="34">
        <f ca="1">INDIRECT("'Anexo 2'!E70")</f>
        <v>0</v>
      </c>
      <c r="I13" s="35">
        <f ca="1">INDIRECT("'Anexo 2'!G70")</f>
        <v>0</v>
      </c>
    </row>
    <row r="14" spans="1:9" ht="24.95" customHeight="1" x14ac:dyDescent="0.2">
      <c r="A14" s="33">
        <v>5</v>
      </c>
      <c r="B14" s="188">
        <f ca="1">INDIRECT("'Anexo 2'!D71")</f>
        <v>0</v>
      </c>
      <c r="C14" s="188"/>
      <c r="D14" s="188"/>
      <c r="E14" s="188"/>
      <c r="F14" s="188"/>
      <c r="G14" s="188"/>
      <c r="H14" s="34">
        <f ca="1">INDIRECT("'Anexo 2'!E71")</f>
        <v>0</v>
      </c>
      <c r="I14" s="35">
        <f ca="1">INDIRECT("'Anexo 2'!G71")</f>
        <v>0</v>
      </c>
    </row>
    <row r="15" spans="1:9" ht="24.95" customHeight="1" x14ac:dyDescent="0.2">
      <c r="A15" s="33">
        <v>6</v>
      </c>
      <c r="B15" s="188">
        <f ca="1">INDIRECT("'Anexo 2'!D72")</f>
        <v>0</v>
      </c>
      <c r="C15" s="188"/>
      <c r="D15" s="188"/>
      <c r="E15" s="188"/>
      <c r="F15" s="188"/>
      <c r="G15" s="188"/>
      <c r="H15" s="34">
        <f ca="1">INDIRECT("'Anexo 2'!E72")</f>
        <v>0</v>
      </c>
      <c r="I15" s="35">
        <f ca="1">INDIRECT("'Anexo 2'!G72")</f>
        <v>0</v>
      </c>
    </row>
    <row r="16" spans="1:9" ht="24.95" customHeight="1" x14ac:dyDescent="0.2">
      <c r="A16" s="33">
        <v>7</v>
      </c>
      <c r="B16" s="188">
        <f ca="1">INDIRECT("'Anexo 2'!D73")</f>
        <v>0</v>
      </c>
      <c r="C16" s="188"/>
      <c r="D16" s="188"/>
      <c r="E16" s="188"/>
      <c r="F16" s="188"/>
      <c r="G16" s="188"/>
      <c r="H16" s="34">
        <f ca="1">INDIRECT("'Anexo 2'!E73")</f>
        <v>0</v>
      </c>
      <c r="I16" s="35">
        <f ca="1">INDIRECT("'Anexo 2'!G73")</f>
        <v>0</v>
      </c>
    </row>
    <row r="17" spans="1:9" ht="24.95" customHeight="1" x14ac:dyDescent="0.2">
      <c r="A17" s="33">
        <v>8</v>
      </c>
      <c r="B17" s="188">
        <f ca="1">INDIRECT("'Anexo 2'!D74")</f>
        <v>0</v>
      </c>
      <c r="C17" s="188"/>
      <c r="D17" s="188"/>
      <c r="E17" s="188"/>
      <c r="F17" s="188"/>
      <c r="G17" s="188"/>
      <c r="H17" s="34">
        <f ca="1">INDIRECT("'Anexo 2'!E74")</f>
        <v>0</v>
      </c>
      <c r="I17" s="35">
        <f ca="1">INDIRECT("'Anexo 2'!G74")</f>
        <v>0</v>
      </c>
    </row>
    <row r="18" spans="1:9" ht="24.95" customHeight="1" thickBot="1" x14ac:dyDescent="0.25">
      <c r="A18" s="36">
        <v>9</v>
      </c>
      <c r="B18" s="193">
        <f ca="1">INDIRECT("'Anexo 2'!D75")</f>
        <v>0</v>
      </c>
      <c r="C18" s="193"/>
      <c r="D18" s="193"/>
      <c r="E18" s="193"/>
      <c r="F18" s="193"/>
      <c r="G18" s="193"/>
      <c r="H18" s="37">
        <f ca="1">INDIRECT("'Anexo 2'!E75")</f>
        <v>0</v>
      </c>
      <c r="I18" s="38">
        <f ca="1">INDIRECT("'Anexo 2'!G75")</f>
        <v>0</v>
      </c>
    </row>
    <row r="19" spans="1:9" ht="15" thickBot="1" x14ac:dyDescent="0.25">
      <c r="A19" s="29"/>
      <c r="B19" s="29"/>
      <c r="C19" s="29"/>
      <c r="D19" s="29"/>
      <c r="E19" s="29"/>
      <c r="F19" s="29"/>
      <c r="G19" s="29"/>
      <c r="H19" s="29"/>
      <c r="I19" s="29"/>
    </row>
    <row r="20" spans="1:9" ht="21.95" customHeight="1" x14ac:dyDescent="0.2">
      <c r="A20" s="183" t="s">
        <v>36</v>
      </c>
      <c r="B20" s="184"/>
      <c r="C20" s="184">
        <f ca="1">INDIRECT("'Anexo 2'!D76")</f>
        <v>0</v>
      </c>
      <c r="D20" s="184"/>
      <c r="E20" s="184"/>
      <c r="F20" s="184"/>
      <c r="G20" s="184"/>
      <c r="H20" s="184"/>
      <c r="I20" s="185"/>
    </row>
    <row r="21" spans="1:9" ht="21.95" customHeight="1" x14ac:dyDescent="0.2">
      <c r="A21" s="39" t="s">
        <v>37</v>
      </c>
      <c r="B21" s="194">
        <f ca="1">INDIRECT("'Anexo 2'!G76")</f>
        <v>0</v>
      </c>
      <c r="C21" s="179"/>
      <c r="D21" s="179"/>
      <c r="E21" s="179"/>
      <c r="F21" s="179"/>
      <c r="G21" s="182"/>
      <c r="H21" s="115" t="s">
        <v>39</v>
      </c>
      <c r="I21" s="111">
        <f ca="1">INDIRECT("'Anexo 2'!i76")</f>
        <v>0</v>
      </c>
    </row>
    <row r="22" spans="1:9" ht="21.95" customHeight="1" thickBot="1" x14ac:dyDescent="0.25">
      <c r="A22" s="40" t="s">
        <v>38</v>
      </c>
      <c r="B22" s="195">
        <f ca="1">INDIRECT("'Anexo 2'!J76")</f>
        <v>0</v>
      </c>
      <c r="C22" s="195"/>
      <c r="D22" s="195"/>
      <c r="E22" s="195"/>
      <c r="F22" s="195"/>
      <c r="G22" s="196"/>
      <c r="H22" s="41" t="s">
        <v>40</v>
      </c>
      <c r="I22" s="110">
        <f ca="1">INDIRECT("'Anexo 2'!k76")</f>
        <v>0</v>
      </c>
    </row>
    <row r="23" spans="1:9" ht="15" thickBot="1" x14ac:dyDescent="0.25">
      <c r="A23" s="29"/>
      <c r="B23" s="29"/>
      <c r="C23" s="29"/>
      <c r="D23" s="29"/>
      <c r="E23" s="29"/>
      <c r="F23" s="29"/>
      <c r="G23" s="29"/>
      <c r="H23" s="29"/>
      <c r="I23" s="29"/>
    </row>
    <row r="24" spans="1:9" ht="21.95" customHeight="1" x14ac:dyDescent="0.2">
      <c r="A24" s="183" t="s">
        <v>52</v>
      </c>
      <c r="B24" s="184"/>
      <c r="C24" s="184"/>
      <c r="D24" s="191">
        <f ca="1">INDIRECT("'Anexo 2'!D77")</f>
        <v>0</v>
      </c>
      <c r="E24" s="191"/>
      <c r="F24" s="191"/>
      <c r="G24" s="191"/>
      <c r="H24" s="191"/>
      <c r="I24" s="192"/>
    </row>
    <row r="25" spans="1:9" ht="21.95" customHeight="1" x14ac:dyDescent="0.2">
      <c r="A25" s="39" t="s">
        <v>37</v>
      </c>
      <c r="B25" s="197">
        <f ca="1">INDIRECT("'Anexo 2'!G77")</f>
        <v>0</v>
      </c>
      <c r="C25" s="198"/>
      <c r="D25" s="198"/>
      <c r="E25" s="198"/>
      <c r="F25" s="198"/>
      <c r="G25" s="199"/>
      <c r="H25" s="115" t="s">
        <v>39</v>
      </c>
      <c r="I25" s="119">
        <f ca="1">INDIRECT("'Anexo 2'!i77")</f>
        <v>0</v>
      </c>
    </row>
    <row r="26" spans="1:9" ht="21.95" customHeight="1" thickBot="1" x14ac:dyDescent="0.25">
      <c r="A26" s="40" t="s">
        <v>38</v>
      </c>
      <c r="B26" s="189">
        <f ca="1">INDIRECT("'Anexo 2'!J77")</f>
        <v>0</v>
      </c>
      <c r="C26" s="189"/>
      <c r="D26" s="189"/>
      <c r="E26" s="189"/>
      <c r="F26" s="189"/>
      <c r="G26" s="190"/>
      <c r="H26" s="41" t="s">
        <v>40</v>
      </c>
      <c r="I26" s="120">
        <f ca="1">INDIRECT("'Anexo 2'!K77")</f>
        <v>0</v>
      </c>
    </row>
    <row r="31" spans="1:9" x14ac:dyDescent="0.2">
      <c r="A31" s="25"/>
      <c r="B31" s="25"/>
      <c r="C31" s="25"/>
      <c r="D31" s="25"/>
      <c r="G31" s="25"/>
      <c r="H31" s="25"/>
      <c r="I31" s="25"/>
    </row>
    <row r="32" spans="1:9" x14ac:dyDescent="0.2">
      <c r="A32" s="176" t="s">
        <v>43</v>
      </c>
      <c r="B32" s="176"/>
      <c r="C32" s="176"/>
      <c r="D32" s="176"/>
      <c r="G32" s="176" t="s">
        <v>44</v>
      </c>
      <c r="H32" s="176"/>
      <c r="I32" s="176"/>
    </row>
    <row r="36" spans="1:9" ht="50.25" customHeight="1" x14ac:dyDescent="0.2">
      <c r="A36" s="175" t="s">
        <v>45</v>
      </c>
      <c r="B36" s="175"/>
      <c r="C36" s="175"/>
      <c r="D36" s="175"/>
      <c r="E36" s="175"/>
      <c r="F36" s="175"/>
      <c r="G36" s="175"/>
      <c r="H36" s="175"/>
      <c r="I36" s="175"/>
    </row>
  </sheetData>
  <sheetProtection algorithmName="SHA-512" hashValue="2SLpZdu5GyW5DA5kVlmbxhAc9exjMk5atjJpf9X/oW+6KLEq8jUTwstSmo8DZKTagnRvgIaE82N4V57jmMPebw==" saltValue="IiqQ8QGS1OWnm8nOnmRqWA==" spinCount="100000" sheet="1" objects="1" scenarios="1"/>
  <mergeCells count="29">
    <mergeCell ref="B25:G25"/>
    <mergeCell ref="B26:G26"/>
    <mergeCell ref="A32:D32"/>
    <mergeCell ref="G32:I32"/>
    <mergeCell ref="A36:I36"/>
    <mergeCell ref="A20:B20"/>
    <mergeCell ref="C20:I20"/>
    <mergeCell ref="B21:G21"/>
    <mergeCell ref="B22:G22"/>
    <mergeCell ref="A24:C24"/>
    <mergeCell ref="D24:I24"/>
    <mergeCell ref="B18:G18"/>
    <mergeCell ref="A5:B5"/>
    <mergeCell ref="C5:I5"/>
    <mergeCell ref="B9:G9"/>
    <mergeCell ref="B10:G10"/>
    <mergeCell ref="B11:G11"/>
    <mergeCell ref="B12:G12"/>
    <mergeCell ref="B13:G13"/>
    <mergeCell ref="B14:G14"/>
    <mergeCell ref="B15:G15"/>
    <mergeCell ref="B16:G16"/>
    <mergeCell ref="B17:G17"/>
    <mergeCell ref="A1:B1"/>
    <mergeCell ref="C1:I1"/>
    <mergeCell ref="A3:B3"/>
    <mergeCell ref="C3:I3"/>
    <mergeCell ref="A4:B4"/>
    <mergeCell ref="C4:I4"/>
  </mergeCells>
  <pageMargins left="0.9055118110236221" right="0.59055118110236227" top="1.3385826771653544" bottom="0.11811023622047245" header="0.11811023622047245" footer="0.31496062992125984"/>
  <pageSetup paperSize="9" orientation="portrait" verticalDpi="0" r:id="rId1"/>
  <headerFooter>
    <oddHeader>&amp;C&amp;G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showZeros="0" view="pageLayout" topLeftCell="A16" zoomScaleNormal="100" workbookViewId="0">
      <selection activeCell="I26" activeCellId="4" sqref="D24:I24 B25:G25 B26:G26 I25 I26"/>
    </sheetView>
  </sheetViews>
  <sheetFormatPr defaultRowHeight="14.25" x14ac:dyDescent="0.2"/>
  <cols>
    <col min="1" max="1" width="9.140625" style="24"/>
    <col min="2" max="2" width="6.42578125" style="24" customWidth="1"/>
    <col min="3" max="5" width="9.140625" style="24"/>
    <col min="6" max="6" width="4.42578125" style="24" customWidth="1"/>
    <col min="7" max="7" width="9.28515625" style="24" customWidth="1"/>
    <col min="8" max="8" width="14" style="24" customWidth="1"/>
    <col min="9" max="9" width="14.85546875" style="24" customWidth="1"/>
    <col min="10" max="16384" width="9.140625" style="24"/>
  </cols>
  <sheetData>
    <row r="1" spans="1:9" ht="21.95" customHeight="1" x14ac:dyDescent="0.2">
      <c r="A1" s="177" t="s">
        <v>25</v>
      </c>
      <c r="B1" s="177"/>
      <c r="C1" s="177" t="s">
        <v>41</v>
      </c>
      <c r="D1" s="177"/>
      <c r="E1" s="177"/>
      <c r="F1" s="177"/>
      <c r="G1" s="177"/>
      <c r="H1" s="177"/>
      <c r="I1" s="177"/>
    </row>
    <row r="3" spans="1:9" ht="21.95" customHeight="1" x14ac:dyDescent="0.2">
      <c r="A3" s="178" t="s">
        <v>31</v>
      </c>
      <c r="B3" s="179"/>
      <c r="C3" s="180" t="s">
        <v>35</v>
      </c>
      <c r="D3" s="180"/>
      <c r="E3" s="180"/>
      <c r="F3" s="180"/>
      <c r="G3" s="180"/>
      <c r="H3" s="180"/>
      <c r="I3" s="181"/>
    </row>
    <row r="4" spans="1:9" ht="21.95" customHeight="1" x14ac:dyDescent="0.2">
      <c r="A4" s="178" t="s">
        <v>32</v>
      </c>
      <c r="B4" s="179"/>
      <c r="C4" s="179">
        <f ca="1">INDIRECT("'Anexo 2'!B3")</f>
        <v>0</v>
      </c>
      <c r="D4" s="179"/>
      <c r="E4" s="179"/>
      <c r="F4" s="179"/>
      <c r="G4" s="179"/>
      <c r="H4" s="179"/>
      <c r="I4" s="182"/>
    </row>
    <row r="5" spans="1:9" ht="21.95" customHeight="1" x14ac:dyDescent="0.2">
      <c r="A5" s="178" t="s">
        <v>33</v>
      </c>
      <c r="B5" s="179"/>
      <c r="C5" s="179">
        <f ca="1">INDIRECT("'Anexo 2'!I34")</f>
        <v>0</v>
      </c>
      <c r="D5" s="179"/>
      <c r="E5" s="179"/>
      <c r="F5" s="179"/>
      <c r="G5" s="179"/>
      <c r="H5" s="179"/>
      <c r="I5" s="182"/>
    </row>
    <row r="7" spans="1:9" ht="21.95" customHeight="1" x14ac:dyDescent="0.2">
      <c r="A7" s="115" t="s">
        <v>26</v>
      </c>
      <c r="B7" s="116"/>
      <c r="C7" s="116" t="s">
        <v>56</v>
      </c>
      <c r="D7" s="116"/>
      <c r="E7" s="116"/>
      <c r="F7" s="117"/>
      <c r="G7" s="115" t="s">
        <v>27</v>
      </c>
      <c r="H7" s="116" t="str">
        <f>'Anexo 2'!A183</f>
        <v>FEMININO</v>
      </c>
      <c r="I7" s="117"/>
    </row>
    <row r="8" spans="1:9" ht="15" thickBot="1" x14ac:dyDescent="0.25">
      <c r="A8" s="29"/>
      <c r="B8" s="29"/>
      <c r="C8" s="29"/>
      <c r="D8" s="29"/>
      <c r="E8" s="29"/>
      <c r="F8" s="29"/>
      <c r="G8" s="29"/>
      <c r="H8" s="29"/>
      <c r="I8" s="29"/>
    </row>
    <row r="9" spans="1:9" ht="24.95" customHeight="1" thickBot="1" x14ac:dyDescent="0.25">
      <c r="A9" s="87" t="s">
        <v>28</v>
      </c>
      <c r="B9" s="186" t="s">
        <v>51</v>
      </c>
      <c r="C9" s="186"/>
      <c r="D9" s="186"/>
      <c r="E9" s="186"/>
      <c r="F9" s="186"/>
      <c r="G9" s="186"/>
      <c r="H9" s="88" t="s">
        <v>30</v>
      </c>
      <c r="I9" s="89" t="s">
        <v>14</v>
      </c>
    </row>
    <row r="10" spans="1:9" ht="24.95" customHeight="1" x14ac:dyDescent="0.2">
      <c r="A10" s="30">
        <v>1</v>
      </c>
      <c r="B10" s="187">
        <f ca="1">INDIRECT("'Anexo 2'!D79")</f>
        <v>0</v>
      </c>
      <c r="C10" s="187"/>
      <c r="D10" s="187"/>
      <c r="E10" s="187"/>
      <c r="F10" s="187"/>
      <c r="G10" s="187"/>
      <c r="H10" s="31">
        <f ca="1">INDIRECT("'Anexo 2'!E79")</f>
        <v>0</v>
      </c>
      <c r="I10" s="32">
        <f ca="1">INDIRECT("'Anexo 2'!G79")</f>
        <v>0</v>
      </c>
    </row>
    <row r="11" spans="1:9" ht="24.95" customHeight="1" x14ac:dyDescent="0.2">
      <c r="A11" s="33">
        <v>2</v>
      </c>
      <c r="B11" s="188">
        <f ca="1">INDIRECT("'Anexo 2'!D80")</f>
        <v>0</v>
      </c>
      <c r="C11" s="188"/>
      <c r="D11" s="188"/>
      <c r="E11" s="188"/>
      <c r="F11" s="188"/>
      <c r="G11" s="188"/>
      <c r="H11" s="34">
        <f ca="1">INDIRECT("'Anexo 2'!E80")</f>
        <v>0</v>
      </c>
      <c r="I11" s="35">
        <f ca="1">INDIRECT("'Anexo 2'!G80")</f>
        <v>0</v>
      </c>
    </row>
    <row r="12" spans="1:9" ht="24.95" customHeight="1" x14ac:dyDescent="0.2">
      <c r="A12" s="33">
        <v>3</v>
      </c>
      <c r="B12" s="188">
        <f ca="1">INDIRECT("'Anexo 2'!D81")</f>
        <v>0</v>
      </c>
      <c r="C12" s="188"/>
      <c r="D12" s="188"/>
      <c r="E12" s="188"/>
      <c r="F12" s="188"/>
      <c r="G12" s="188"/>
      <c r="H12" s="34">
        <f ca="1">INDIRECT("'Anexo 2'!E81")</f>
        <v>0</v>
      </c>
      <c r="I12" s="35">
        <f ca="1">INDIRECT("'Anexo 2'!G81")</f>
        <v>0</v>
      </c>
    </row>
    <row r="13" spans="1:9" ht="24.95" customHeight="1" x14ac:dyDescent="0.2">
      <c r="A13" s="33">
        <v>4</v>
      </c>
      <c r="B13" s="188">
        <f ca="1">INDIRECT("'Anexo 2'!D82")</f>
        <v>0</v>
      </c>
      <c r="C13" s="188"/>
      <c r="D13" s="188"/>
      <c r="E13" s="188"/>
      <c r="F13" s="188"/>
      <c r="G13" s="188"/>
      <c r="H13" s="34">
        <f ca="1">INDIRECT("'Anexo 2'!E82")</f>
        <v>0</v>
      </c>
      <c r="I13" s="35">
        <f ca="1">INDIRECT("'Anexo 2'!G82")</f>
        <v>0</v>
      </c>
    </row>
    <row r="14" spans="1:9" ht="24.95" customHeight="1" x14ac:dyDescent="0.2">
      <c r="A14" s="33">
        <v>5</v>
      </c>
      <c r="B14" s="188">
        <f ca="1">INDIRECT("'Anexo 2'!D83")</f>
        <v>0</v>
      </c>
      <c r="C14" s="188"/>
      <c r="D14" s="188"/>
      <c r="E14" s="188"/>
      <c r="F14" s="188"/>
      <c r="G14" s="188"/>
      <c r="H14" s="34">
        <f ca="1">INDIRECT("'Anexo 2'!E83")</f>
        <v>0</v>
      </c>
      <c r="I14" s="35">
        <f ca="1">INDIRECT("'Anexo 2'!G83")</f>
        <v>0</v>
      </c>
    </row>
    <row r="15" spans="1:9" ht="24.95" customHeight="1" x14ac:dyDescent="0.2">
      <c r="A15" s="33">
        <v>6</v>
      </c>
      <c r="B15" s="188">
        <f ca="1">INDIRECT("'Anexo 2'!D84")</f>
        <v>0</v>
      </c>
      <c r="C15" s="188"/>
      <c r="D15" s="188"/>
      <c r="E15" s="188"/>
      <c r="F15" s="188"/>
      <c r="G15" s="188"/>
      <c r="H15" s="34">
        <f ca="1">INDIRECT("'Anexo 2'!E84")</f>
        <v>0</v>
      </c>
      <c r="I15" s="35">
        <f ca="1">INDIRECT("'Anexo 2'!G84")</f>
        <v>0</v>
      </c>
    </row>
    <row r="16" spans="1:9" ht="24.95" customHeight="1" x14ac:dyDescent="0.2">
      <c r="A16" s="33">
        <v>7</v>
      </c>
      <c r="B16" s="188">
        <f ca="1">INDIRECT("'Anexo 2'!D85")</f>
        <v>0</v>
      </c>
      <c r="C16" s="188"/>
      <c r="D16" s="188"/>
      <c r="E16" s="188"/>
      <c r="F16" s="188"/>
      <c r="G16" s="188"/>
      <c r="H16" s="34">
        <f ca="1">INDIRECT("'Anexo 2'!E85")</f>
        <v>0</v>
      </c>
      <c r="I16" s="35">
        <f ca="1">INDIRECT("'Anexo 2'!G85")</f>
        <v>0</v>
      </c>
    </row>
    <row r="17" spans="1:9" ht="24.95" customHeight="1" x14ac:dyDescent="0.2">
      <c r="A17" s="33">
        <v>8</v>
      </c>
      <c r="B17" s="188">
        <f ca="1">INDIRECT("'Anexo 2'!D86")</f>
        <v>0</v>
      </c>
      <c r="C17" s="188"/>
      <c r="D17" s="188"/>
      <c r="E17" s="188"/>
      <c r="F17" s="188"/>
      <c r="G17" s="188"/>
      <c r="H17" s="34">
        <f ca="1">INDIRECT("'Anexo 2'!E86")</f>
        <v>0</v>
      </c>
      <c r="I17" s="35">
        <f ca="1">INDIRECT("'Anexo 2'!G86")</f>
        <v>0</v>
      </c>
    </row>
    <row r="18" spans="1:9" ht="24.95" customHeight="1" thickBot="1" x14ac:dyDescent="0.25">
      <c r="A18" s="36">
        <v>9</v>
      </c>
      <c r="B18" s="193">
        <f ca="1">INDIRECT("'Anexo 2'!D87")</f>
        <v>0</v>
      </c>
      <c r="C18" s="193"/>
      <c r="D18" s="193"/>
      <c r="E18" s="193"/>
      <c r="F18" s="193"/>
      <c r="G18" s="193"/>
      <c r="H18" s="37">
        <f ca="1">INDIRECT("'Anexo 2'!E87")</f>
        <v>0</v>
      </c>
      <c r="I18" s="38">
        <f ca="1">INDIRECT("'Anexo 2'!G87")</f>
        <v>0</v>
      </c>
    </row>
    <row r="19" spans="1:9" ht="15" thickBot="1" x14ac:dyDescent="0.25">
      <c r="A19" s="29"/>
      <c r="B19" s="29"/>
      <c r="C19" s="29"/>
      <c r="D19" s="29"/>
      <c r="E19" s="29"/>
      <c r="F19" s="29"/>
      <c r="G19" s="29"/>
      <c r="H19" s="29"/>
      <c r="I19" s="29"/>
    </row>
    <row r="20" spans="1:9" ht="21.95" customHeight="1" x14ac:dyDescent="0.2">
      <c r="A20" s="183" t="s">
        <v>36</v>
      </c>
      <c r="B20" s="184"/>
      <c r="C20" s="184">
        <f ca="1">INDIRECT("'Anexo 2'!D88")</f>
        <v>0</v>
      </c>
      <c r="D20" s="184"/>
      <c r="E20" s="184"/>
      <c r="F20" s="184"/>
      <c r="G20" s="184"/>
      <c r="H20" s="184"/>
      <c r="I20" s="185"/>
    </row>
    <row r="21" spans="1:9" ht="21.95" customHeight="1" x14ac:dyDescent="0.2">
      <c r="A21" s="39" t="s">
        <v>37</v>
      </c>
      <c r="B21" s="194">
        <f ca="1">INDIRECT("'Anexo 2'!G88")</f>
        <v>0</v>
      </c>
      <c r="C21" s="179"/>
      <c r="D21" s="179"/>
      <c r="E21" s="179"/>
      <c r="F21" s="179"/>
      <c r="G21" s="182"/>
      <c r="H21" s="115" t="s">
        <v>39</v>
      </c>
      <c r="I21" s="111">
        <f ca="1">INDIRECT("'Anexo 2'!i88")</f>
        <v>0</v>
      </c>
    </row>
    <row r="22" spans="1:9" ht="21.95" customHeight="1" thickBot="1" x14ac:dyDescent="0.25">
      <c r="A22" s="40" t="s">
        <v>38</v>
      </c>
      <c r="B22" s="195">
        <f ca="1">INDIRECT("'Anexo 2'!J88")</f>
        <v>0</v>
      </c>
      <c r="C22" s="195"/>
      <c r="D22" s="195"/>
      <c r="E22" s="195"/>
      <c r="F22" s="195"/>
      <c r="G22" s="196"/>
      <c r="H22" s="41" t="s">
        <v>40</v>
      </c>
      <c r="I22" s="110">
        <f ca="1">INDIRECT("'Anexo 2'!k88")</f>
        <v>0</v>
      </c>
    </row>
    <row r="23" spans="1:9" ht="15" thickBot="1" x14ac:dyDescent="0.25">
      <c r="A23" s="29"/>
      <c r="B23" s="29"/>
      <c r="C23" s="29"/>
      <c r="D23" s="29"/>
      <c r="E23" s="29"/>
      <c r="F23" s="29"/>
      <c r="G23" s="29"/>
      <c r="H23" s="29"/>
      <c r="I23" s="29"/>
    </row>
    <row r="24" spans="1:9" ht="21.95" customHeight="1" x14ac:dyDescent="0.2">
      <c r="A24" s="183" t="s">
        <v>52</v>
      </c>
      <c r="B24" s="184"/>
      <c r="C24" s="184"/>
      <c r="D24" s="191">
        <f ca="1">INDIRECT("'Anexo 2'!D100")</f>
        <v>0</v>
      </c>
      <c r="E24" s="191"/>
      <c r="F24" s="191"/>
      <c r="G24" s="191"/>
      <c r="H24" s="191"/>
      <c r="I24" s="192"/>
    </row>
    <row r="25" spans="1:9" ht="21.95" customHeight="1" x14ac:dyDescent="0.2">
      <c r="A25" s="39" t="s">
        <v>37</v>
      </c>
      <c r="B25" s="197">
        <f ca="1">INDIRECT("'Anexo 2'!G100")</f>
        <v>0</v>
      </c>
      <c r="C25" s="198"/>
      <c r="D25" s="198"/>
      <c r="E25" s="198"/>
      <c r="F25" s="198"/>
      <c r="G25" s="199"/>
      <c r="H25" s="115" t="s">
        <v>39</v>
      </c>
      <c r="I25" s="119">
        <f ca="1">INDIRECT("'Anexo 2'!i100")</f>
        <v>0</v>
      </c>
    </row>
    <row r="26" spans="1:9" ht="21.95" customHeight="1" thickBot="1" x14ac:dyDescent="0.25">
      <c r="A26" s="40" t="s">
        <v>38</v>
      </c>
      <c r="B26" s="189">
        <f ca="1">INDIRECT("'Anexo 2'!J100")</f>
        <v>0</v>
      </c>
      <c r="C26" s="189"/>
      <c r="D26" s="189"/>
      <c r="E26" s="189"/>
      <c r="F26" s="189"/>
      <c r="G26" s="190"/>
      <c r="H26" s="41" t="s">
        <v>40</v>
      </c>
      <c r="I26" s="120">
        <f ca="1">INDIRECT("'Anexo 2'!K100")</f>
        <v>0</v>
      </c>
    </row>
    <row r="31" spans="1:9" x14ac:dyDescent="0.2">
      <c r="A31" s="25"/>
      <c r="B31" s="25"/>
      <c r="C31" s="25"/>
      <c r="D31" s="25"/>
      <c r="G31" s="25"/>
      <c r="H31" s="25"/>
      <c r="I31" s="25"/>
    </row>
    <row r="32" spans="1:9" x14ac:dyDescent="0.2">
      <c r="A32" s="176" t="s">
        <v>43</v>
      </c>
      <c r="B32" s="176"/>
      <c r="C32" s="176"/>
      <c r="D32" s="176"/>
      <c r="G32" s="176" t="s">
        <v>44</v>
      </c>
      <c r="H32" s="176"/>
      <c r="I32" s="176"/>
    </row>
    <row r="36" spans="1:9" ht="50.25" customHeight="1" x14ac:dyDescent="0.2">
      <c r="A36" s="175" t="s">
        <v>45</v>
      </c>
      <c r="B36" s="175"/>
      <c r="C36" s="175"/>
      <c r="D36" s="175"/>
      <c r="E36" s="175"/>
      <c r="F36" s="175"/>
      <c r="G36" s="175"/>
      <c r="H36" s="175"/>
      <c r="I36" s="175"/>
    </row>
  </sheetData>
  <mergeCells count="29">
    <mergeCell ref="B25:G25"/>
    <mergeCell ref="B26:G26"/>
    <mergeCell ref="A32:D32"/>
    <mergeCell ref="G32:I32"/>
    <mergeCell ref="A36:I36"/>
    <mergeCell ref="A20:B20"/>
    <mergeCell ref="C20:I20"/>
    <mergeCell ref="B21:G21"/>
    <mergeCell ref="B22:G22"/>
    <mergeCell ref="A24:C24"/>
    <mergeCell ref="D24:I24"/>
    <mergeCell ref="B18:G18"/>
    <mergeCell ref="A5:B5"/>
    <mergeCell ref="C5:I5"/>
    <mergeCell ref="B9:G9"/>
    <mergeCell ref="B10:G10"/>
    <mergeCell ref="B11:G11"/>
    <mergeCell ref="B12:G12"/>
    <mergeCell ref="B13:G13"/>
    <mergeCell ref="B14:G14"/>
    <mergeCell ref="B15:G15"/>
    <mergeCell ref="B16:G16"/>
    <mergeCell ref="B17:G17"/>
    <mergeCell ref="A1:B1"/>
    <mergeCell ref="C1:I1"/>
    <mergeCell ref="A3:B3"/>
    <mergeCell ref="C3:I3"/>
    <mergeCell ref="A4:B4"/>
    <mergeCell ref="C4:I4"/>
  </mergeCells>
  <pageMargins left="0.9055118110236221" right="0.59055118110236227" top="1.3385826771653544" bottom="0.11811023622047245" header="0.11811023622047245" footer="0.31496062992125984"/>
  <pageSetup paperSize="9" orientation="portrait" verticalDpi="0" r:id="rId1"/>
  <headerFooter>
    <oddHeader>&amp;C&amp;G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showZeros="0" view="pageLayout" topLeftCell="A7" zoomScaleNormal="100" workbookViewId="0">
      <selection activeCell="I26" activeCellId="4" sqref="D24:I24 B25:G25 B26:G26 I25 I26"/>
    </sheetView>
  </sheetViews>
  <sheetFormatPr defaultRowHeight="14.25" x14ac:dyDescent="0.2"/>
  <cols>
    <col min="1" max="1" width="9.140625" style="24"/>
    <col min="2" max="2" width="6.42578125" style="24" customWidth="1"/>
    <col min="3" max="5" width="9.140625" style="24"/>
    <col min="6" max="6" width="4.42578125" style="24" customWidth="1"/>
    <col min="7" max="7" width="9.28515625" style="24" customWidth="1"/>
    <col min="8" max="8" width="14" style="24" customWidth="1"/>
    <col min="9" max="9" width="14.85546875" style="24" customWidth="1"/>
    <col min="10" max="16384" width="9.140625" style="24"/>
  </cols>
  <sheetData>
    <row r="1" spans="1:9" ht="21.95" customHeight="1" x14ac:dyDescent="0.2">
      <c r="A1" s="177" t="s">
        <v>25</v>
      </c>
      <c r="B1" s="177"/>
      <c r="C1" s="177" t="s">
        <v>41</v>
      </c>
      <c r="D1" s="177"/>
      <c r="E1" s="177"/>
      <c r="F1" s="177"/>
      <c r="G1" s="177"/>
      <c r="H1" s="177"/>
      <c r="I1" s="177"/>
    </row>
    <row r="3" spans="1:9" ht="21.95" customHeight="1" x14ac:dyDescent="0.2">
      <c r="A3" s="178" t="s">
        <v>31</v>
      </c>
      <c r="B3" s="179"/>
      <c r="C3" s="180" t="s">
        <v>35</v>
      </c>
      <c r="D3" s="180"/>
      <c r="E3" s="180"/>
      <c r="F3" s="180"/>
      <c r="G3" s="180"/>
      <c r="H3" s="180"/>
      <c r="I3" s="181"/>
    </row>
    <row r="4" spans="1:9" ht="21.95" customHeight="1" x14ac:dyDescent="0.2">
      <c r="A4" s="178" t="s">
        <v>32</v>
      </c>
      <c r="B4" s="179"/>
      <c r="C4" s="179">
        <f ca="1">INDIRECT("'Anexo 2'!B3")</f>
        <v>0</v>
      </c>
      <c r="D4" s="179"/>
      <c r="E4" s="179"/>
      <c r="F4" s="179"/>
      <c r="G4" s="179"/>
      <c r="H4" s="179"/>
      <c r="I4" s="182"/>
    </row>
    <row r="5" spans="1:9" ht="21.95" customHeight="1" x14ac:dyDescent="0.2">
      <c r="A5" s="178" t="s">
        <v>33</v>
      </c>
      <c r="B5" s="179"/>
      <c r="C5" s="179">
        <f ca="1">INDIRECT("'Anexo 2'!I90")</f>
        <v>0</v>
      </c>
      <c r="D5" s="179"/>
      <c r="E5" s="179"/>
      <c r="F5" s="179"/>
      <c r="G5" s="179"/>
      <c r="H5" s="179"/>
      <c r="I5" s="182"/>
    </row>
    <row r="7" spans="1:9" ht="21.95" customHeight="1" x14ac:dyDescent="0.2">
      <c r="A7" s="115" t="s">
        <v>26</v>
      </c>
      <c r="B7" s="116"/>
      <c r="C7" s="116" t="s">
        <v>56</v>
      </c>
      <c r="D7" s="116"/>
      <c r="E7" s="116"/>
      <c r="F7" s="117"/>
      <c r="G7" s="115" t="s">
        <v>27</v>
      </c>
      <c r="H7" s="116" t="s">
        <v>20</v>
      </c>
      <c r="I7" s="117"/>
    </row>
    <row r="8" spans="1:9" ht="15" thickBot="1" x14ac:dyDescent="0.25">
      <c r="A8" s="29"/>
      <c r="B8" s="29"/>
      <c r="C8" s="29"/>
      <c r="D8" s="29"/>
      <c r="E8" s="29"/>
      <c r="F8" s="29"/>
      <c r="G8" s="29"/>
      <c r="H8" s="29"/>
      <c r="I8" s="29"/>
    </row>
    <row r="9" spans="1:9" ht="24.95" customHeight="1" thickBot="1" x14ac:dyDescent="0.25">
      <c r="A9" s="87" t="s">
        <v>28</v>
      </c>
      <c r="B9" s="186" t="s">
        <v>29</v>
      </c>
      <c r="C9" s="186"/>
      <c r="D9" s="186"/>
      <c r="E9" s="186"/>
      <c r="F9" s="186"/>
      <c r="G9" s="186"/>
      <c r="H9" s="88" t="s">
        <v>30</v>
      </c>
      <c r="I9" s="89" t="s">
        <v>14</v>
      </c>
    </row>
    <row r="10" spans="1:9" ht="24.95" customHeight="1" x14ac:dyDescent="0.2">
      <c r="A10" s="30">
        <v>1</v>
      </c>
      <c r="B10" s="187">
        <f ca="1">INDIRECT("'Anexo 2'!D90")</f>
        <v>0</v>
      </c>
      <c r="C10" s="187"/>
      <c r="D10" s="187"/>
      <c r="E10" s="187"/>
      <c r="F10" s="187"/>
      <c r="G10" s="187"/>
      <c r="H10" s="31">
        <f ca="1">INDIRECT("'Anexo 2'!E90")</f>
        <v>0</v>
      </c>
      <c r="I10" s="32">
        <f ca="1">INDIRECT("'Anexo 2'!G90")</f>
        <v>0</v>
      </c>
    </row>
    <row r="11" spans="1:9" ht="24.95" customHeight="1" x14ac:dyDescent="0.2">
      <c r="A11" s="33">
        <v>2</v>
      </c>
      <c r="B11" s="188">
        <f ca="1">INDIRECT("'Anexo 2'!D91")</f>
        <v>0</v>
      </c>
      <c r="C11" s="188"/>
      <c r="D11" s="188"/>
      <c r="E11" s="188"/>
      <c r="F11" s="188"/>
      <c r="G11" s="188"/>
      <c r="H11" s="34">
        <f ca="1">INDIRECT("'Anexo 2'!E91")</f>
        <v>0</v>
      </c>
      <c r="I11" s="35">
        <f ca="1">INDIRECT("'Anexo 2'!G91")</f>
        <v>0</v>
      </c>
    </row>
    <row r="12" spans="1:9" ht="24.95" customHeight="1" x14ac:dyDescent="0.2">
      <c r="A12" s="33">
        <v>3</v>
      </c>
      <c r="B12" s="188">
        <f ca="1">INDIRECT("'Anexo 2'!D92")</f>
        <v>0</v>
      </c>
      <c r="C12" s="188"/>
      <c r="D12" s="188"/>
      <c r="E12" s="188"/>
      <c r="F12" s="188"/>
      <c r="G12" s="188"/>
      <c r="H12" s="34">
        <f ca="1">INDIRECT("'Anexo 2'!E92")</f>
        <v>0</v>
      </c>
      <c r="I12" s="35">
        <f ca="1">INDIRECT("'Anexo 2'!G92")</f>
        <v>0</v>
      </c>
    </row>
    <row r="13" spans="1:9" ht="24.95" customHeight="1" x14ac:dyDescent="0.2">
      <c r="A13" s="33">
        <v>4</v>
      </c>
      <c r="B13" s="188">
        <f ca="1">INDIRECT("'Anexo 2'!D93")</f>
        <v>0</v>
      </c>
      <c r="C13" s="188"/>
      <c r="D13" s="188"/>
      <c r="E13" s="188"/>
      <c r="F13" s="188"/>
      <c r="G13" s="188"/>
      <c r="H13" s="34">
        <f ca="1">INDIRECT("'Anexo 2'!E93")</f>
        <v>0</v>
      </c>
      <c r="I13" s="35">
        <f ca="1">INDIRECT("'Anexo 2'!G93")</f>
        <v>0</v>
      </c>
    </row>
    <row r="14" spans="1:9" ht="24.95" customHeight="1" x14ac:dyDescent="0.2">
      <c r="A14" s="33">
        <v>5</v>
      </c>
      <c r="B14" s="188">
        <f ca="1">INDIRECT("'Anexo 2'!D94")</f>
        <v>0</v>
      </c>
      <c r="C14" s="188"/>
      <c r="D14" s="188"/>
      <c r="E14" s="188"/>
      <c r="F14" s="188"/>
      <c r="G14" s="188"/>
      <c r="H14" s="34">
        <f ca="1">INDIRECT("'Anexo 2'!E94")</f>
        <v>0</v>
      </c>
      <c r="I14" s="35">
        <f ca="1">INDIRECT("'Anexo 2'!G94")</f>
        <v>0</v>
      </c>
    </row>
    <row r="15" spans="1:9" ht="24.95" customHeight="1" x14ac:dyDescent="0.2">
      <c r="A15" s="33">
        <v>6</v>
      </c>
      <c r="B15" s="188">
        <f ca="1">INDIRECT("'Anexo 2'!D95")</f>
        <v>0</v>
      </c>
      <c r="C15" s="188"/>
      <c r="D15" s="188"/>
      <c r="E15" s="188"/>
      <c r="F15" s="188"/>
      <c r="G15" s="188"/>
      <c r="H15" s="34">
        <f ca="1">INDIRECT("'Anexo 2'!E95")</f>
        <v>0</v>
      </c>
      <c r="I15" s="35">
        <f ca="1">INDIRECT("'Anexo 2'!G95")</f>
        <v>0</v>
      </c>
    </row>
    <row r="16" spans="1:9" ht="24.95" customHeight="1" x14ac:dyDescent="0.2">
      <c r="A16" s="33">
        <v>7</v>
      </c>
      <c r="B16" s="188">
        <f ca="1">INDIRECT("'Anexo 2'!D96")</f>
        <v>0</v>
      </c>
      <c r="C16" s="188"/>
      <c r="D16" s="188"/>
      <c r="E16" s="188"/>
      <c r="F16" s="188"/>
      <c r="G16" s="188"/>
      <c r="H16" s="34">
        <f ca="1">INDIRECT("'Anexo 2'!E96")</f>
        <v>0</v>
      </c>
      <c r="I16" s="35">
        <f ca="1">INDIRECT("'Anexo 2'!G96")</f>
        <v>0</v>
      </c>
    </row>
    <row r="17" spans="1:9" ht="24.95" customHeight="1" x14ac:dyDescent="0.2">
      <c r="A17" s="33">
        <v>8</v>
      </c>
      <c r="B17" s="188">
        <f ca="1">INDIRECT("'Anexo 2'!D97")</f>
        <v>0</v>
      </c>
      <c r="C17" s="188"/>
      <c r="D17" s="188"/>
      <c r="E17" s="188"/>
      <c r="F17" s="188"/>
      <c r="G17" s="188"/>
      <c r="H17" s="34">
        <f ca="1">INDIRECT("'Anexo 2'!E97")</f>
        <v>0</v>
      </c>
      <c r="I17" s="35">
        <f ca="1">INDIRECT("'Anexo 2'!G97")</f>
        <v>0</v>
      </c>
    </row>
    <row r="18" spans="1:9" ht="24.95" customHeight="1" thickBot="1" x14ac:dyDescent="0.25">
      <c r="A18" s="36">
        <v>9</v>
      </c>
      <c r="B18" s="193">
        <f ca="1">INDIRECT("'Anexo 2'!D98")</f>
        <v>0</v>
      </c>
      <c r="C18" s="193"/>
      <c r="D18" s="193"/>
      <c r="E18" s="193"/>
      <c r="F18" s="193"/>
      <c r="G18" s="193"/>
      <c r="H18" s="37">
        <f ca="1">INDIRECT("'Anexo 2'!E98")</f>
        <v>0</v>
      </c>
      <c r="I18" s="38">
        <f ca="1">INDIRECT("'Anexo 2'!G98")</f>
        <v>0</v>
      </c>
    </row>
    <row r="19" spans="1:9" ht="15" thickBot="1" x14ac:dyDescent="0.25">
      <c r="A19" s="29"/>
      <c r="B19" s="29"/>
      <c r="C19" s="29"/>
      <c r="D19" s="29"/>
      <c r="E19" s="29"/>
      <c r="F19" s="29"/>
      <c r="G19" s="29"/>
      <c r="H19" s="29"/>
      <c r="I19" s="29"/>
    </row>
    <row r="20" spans="1:9" ht="21.95" customHeight="1" x14ac:dyDescent="0.2">
      <c r="A20" s="183" t="s">
        <v>36</v>
      </c>
      <c r="B20" s="184"/>
      <c r="C20" s="184">
        <f ca="1">INDIRECT("'Anexo 2'!D99")</f>
        <v>0</v>
      </c>
      <c r="D20" s="184"/>
      <c r="E20" s="184"/>
      <c r="F20" s="184"/>
      <c r="G20" s="184"/>
      <c r="H20" s="184"/>
      <c r="I20" s="185"/>
    </row>
    <row r="21" spans="1:9" ht="21.95" customHeight="1" x14ac:dyDescent="0.2">
      <c r="A21" s="39" t="s">
        <v>37</v>
      </c>
      <c r="B21" s="194">
        <f ca="1">INDIRECT("'Anexo 2'!G99")</f>
        <v>0</v>
      </c>
      <c r="C21" s="179"/>
      <c r="D21" s="179"/>
      <c r="E21" s="179"/>
      <c r="F21" s="179"/>
      <c r="G21" s="182"/>
      <c r="H21" s="115" t="s">
        <v>39</v>
      </c>
      <c r="I21" s="111">
        <f ca="1">INDIRECT("'Anexo 2'!i99")</f>
        <v>0</v>
      </c>
    </row>
    <row r="22" spans="1:9" ht="21.95" customHeight="1" thickBot="1" x14ac:dyDescent="0.25">
      <c r="A22" s="40" t="s">
        <v>38</v>
      </c>
      <c r="B22" s="195">
        <f ca="1">INDIRECT("'Anexo 2'!J99")</f>
        <v>0</v>
      </c>
      <c r="C22" s="195"/>
      <c r="D22" s="195"/>
      <c r="E22" s="195"/>
      <c r="F22" s="195"/>
      <c r="G22" s="196"/>
      <c r="H22" s="41" t="s">
        <v>40</v>
      </c>
      <c r="I22" s="110">
        <f ca="1">INDIRECT("'Anexo 2'!k99")</f>
        <v>0</v>
      </c>
    </row>
    <row r="23" spans="1:9" ht="15" thickBot="1" x14ac:dyDescent="0.25">
      <c r="A23" s="29"/>
      <c r="B23" s="29"/>
      <c r="C23" s="29"/>
      <c r="D23" s="29"/>
      <c r="E23" s="29"/>
      <c r="F23" s="29"/>
      <c r="G23" s="29"/>
      <c r="H23" s="29"/>
      <c r="I23" s="29"/>
    </row>
    <row r="24" spans="1:9" ht="21.95" customHeight="1" x14ac:dyDescent="0.2">
      <c r="A24" s="183" t="s">
        <v>52</v>
      </c>
      <c r="B24" s="184"/>
      <c r="C24" s="184"/>
      <c r="D24" s="191">
        <f ca="1">INDIRECT("'Anexo 2'!D100")</f>
        <v>0</v>
      </c>
      <c r="E24" s="191"/>
      <c r="F24" s="191"/>
      <c r="G24" s="191"/>
      <c r="H24" s="191"/>
      <c r="I24" s="192"/>
    </row>
    <row r="25" spans="1:9" ht="21.95" customHeight="1" x14ac:dyDescent="0.2">
      <c r="A25" s="39" t="s">
        <v>37</v>
      </c>
      <c r="B25" s="197">
        <f ca="1">INDIRECT("'Anexo 2'!G100")</f>
        <v>0</v>
      </c>
      <c r="C25" s="198"/>
      <c r="D25" s="198"/>
      <c r="E25" s="198"/>
      <c r="F25" s="198"/>
      <c r="G25" s="199"/>
      <c r="H25" s="115" t="s">
        <v>39</v>
      </c>
      <c r="I25" s="119">
        <f ca="1">INDIRECT("'Anexo 2'!i100")</f>
        <v>0</v>
      </c>
    </row>
    <row r="26" spans="1:9" ht="21.95" customHeight="1" thickBot="1" x14ac:dyDescent="0.25">
      <c r="A26" s="40" t="s">
        <v>38</v>
      </c>
      <c r="B26" s="189">
        <f ca="1">INDIRECT("'Anexo 2'!J100")</f>
        <v>0</v>
      </c>
      <c r="C26" s="189"/>
      <c r="D26" s="189"/>
      <c r="E26" s="189"/>
      <c r="F26" s="189"/>
      <c r="G26" s="190"/>
      <c r="H26" s="41" t="s">
        <v>40</v>
      </c>
      <c r="I26" s="120">
        <f ca="1">INDIRECT("'Anexo 2'!K100")</f>
        <v>0</v>
      </c>
    </row>
    <row r="31" spans="1:9" x14ac:dyDescent="0.2">
      <c r="A31" s="25"/>
      <c r="B31" s="25"/>
      <c r="C31" s="25"/>
      <c r="D31" s="25"/>
      <c r="G31" s="25"/>
      <c r="H31" s="25"/>
      <c r="I31" s="25"/>
    </row>
    <row r="32" spans="1:9" x14ac:dyDescent="0.2">
      <c r="A32" s="176" t="s">
        <v>43</v>
      </c>
      <c r="B32" s="176"/>
      <c r="C32" s="176"/>
      <c r="D32" s="176"/>
      <c r="G32" s="176" t="s">
        <v>44</v>
      </c>
      <c r="H32" s="176"/>
      <c r="I32" s="176"/>
    </row>
    <row r="36" spans="1:9" ht="50.25" customHeight="1" x14ac:dyDescent="0.2">
      <c r="A36" s="175" t="s">
        <v>45</v>
      </c>
      <c r="B36" s="175"/>
      <c r="C36" s="175"/>
      <c r="D36" s="175"/>
      <c r="E36" s="175"/>
      <c r="F36" s="175"/>
      <c r="G36" s="175"/>
      <c r="H36" s="175"/>
      <c r="I36" s="175"/>
    </row>
  </sheetData>
  <sheetProtection algorithmName="SHA-512" hashValue="ypjLk/RCr7tpX0XXM8+4tO68Cb0lrCu+7cqMVrUSOnUWLDxHQbmhv7A5rmTeuB+Wjkg5SGjOqzIn7uAqevH8xQ==" saltValue="nS3hYjFBKIXFA9KNEcgsEQ==" spinCount="100000" sheet="1" objects="1" scenarios="1"/>
  <mergeCells count="29">
    <mergeCell ref="B25:G25"/>
    <mergeCell ref="B26:G26"/>
    <mergeCell ref="A32:D32"/>
    <mergeCell ref="G32:I32"/>
    <mergeCell ref="A36:I36"/>
    <mergeCell ref="A20:B20"/>
    <mergeCell ref="C20:I20"/>
    <mergeCell ref="B21:G21"/>
    <mergeCell ref="B22:G22"/>
    <mergeCell ref="A24:C24"/>
    <mergeCell ref="D24:I24"/>
    <mergeCell ref="B18:G18"/>
    <mergeCell ref="A5:B5"/>
    <mergeCell ref="C5:I5"/>
    <mergeCell ref="B9:G9"/>
    <mergeCell ref="B10:G10"/>
    <mergeCell ref="B11:G11"/>
    <mergeCell ref="B12:G12"/>
    <mergeCell ref="B13:G13"/>
    <mergeCell ref="B14:G14"/>
    <mergeCell ref="B15:G15"/>
    <mergeCell ref="B16:G16"/>
    <mergeCell ref="B17:G17"/>
    <mergeCell ref="A1:B1"/>
    <mergeCell ref="C1:I1"/>
    <mergeCell ref="A3:B3"/>
    <mergeCell ref="C3:I3"/>
    <mergeCell ref="A4:B4"/>
    <mergeCell ref="C4:I4"/>
  </mergeCells>
  <pageMargins left="0.9055118110236221" right="0.59055118110236227" top="1.3385826771653544" bottom="0.11811023622047245" header="0.11811023622047245" footer="0.31496062992125984"/>
  <pageSetup paperSize="9" orientation="portrait" verticalDpi="0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17</vt:i4>
      </vt:variant>
      <vt:variant>
        <vt:lpstr>Intervalos nomeados</vt:lpstr>
      </vt:variant>
      <vt:variant>
        <vt:i4>1</vt:i4>
      </vt:variant>
    </vt:vector>
  </HeadingPairs>
  <TitlesOfParts>
    <vt:vector size="18" baseType="lpstr">
      <vt:lpstr>Anexo 2</vt:lpstr>
      <vt:lpstr>3A Basquete Fem 12-14</vt:lpstr>
      <vt:lpstr>3A Basquete Mas 12-14</vt:lpstr>
      <vt:lpstr>3A Basquete Fem 15-17</vt:lpstr>
      <vt:lpstr>3A Basquete Mas 15-17</vt:lpstr>
      <vt:lpstr>3A Futsal Fem 12-14</vt:lpstr>
      <vt:lpstr>3A Futsal Mas 12-14</vt:lpstr>
      <vt:lpstr>3A Futsal Fem 15-17</vt:lpstr>
      <vt:lpstr>3A Futsal Mas 15-17</vt:lpstr>
      <vt:lpstr>3A Handebol Fem 12-14</vt:lpstr>
      <vt:lpstr>3A Handebol Mas 12-14</vt:lpstr>
      <vt:lpstr>3A Handebol Fem 15-17</vt:lpstr>
      <vt:lpstr>3A Handebol Mas 15-17</vt:lpstr>
      <vt:lpstr>3A Vôlei Fem 12-14</vt:lpstr>
      <vt:lpstr>3A Vôlei Mas 12-14</vt:lpstr>
      <vt:lpstr>3A Vôlei Fem 15-17</vt:lpstr>
      <vt:lpstr>3A Vôlei Mas 15-17</vt:lpstr>
      <vt:lpstr>'Anexo 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kmartins</dc:creator>
  <cp:lastModifiedBy>Leandro Gonçalves Vargas da Fonseca</cp:lastModifiedBy>
  <cp:revision/>
  <cp:lastPrinted>2019-06-26T14:59:24Z</cp:lastPrinted>
  <dcterms:created xsi:type="dcterms:W3CDTF">2014-04-02T19:11:01Z</dcterms:created>
  <dcterms:modified xsi:type="dcterms:W3CDTF">2019-07-11T14:09:40Z</dcterms:modified>
</cp:coreProperties>
</file>