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2\TERMOS e ANEXOS 2022\PARA SITE\JOGOS ESCOLARES DA JUVENTUDE\15-17anos\"/>
    </mc:Choice>
  </mc:AlternateContent>
  <bookViews>
    <workbookView xWindow="-105" yWindow="-105" windowWidth="23250" windowHeight="12570" tabRatio="871"/>
  </bookViews>
  <sheets>
    <sheet name="ANEXO 2" sheetId="74" r:id="rId1"/>
    <sheet name="Anexo 3 HANDEBOL Fem 15-17" sheetId="125" r:id="rId2"/>
    <sheet name="Anexo 3 HANDEBOL Mas 15-17" sheetId="126" r:id="rId3"/>
    <sheet name="Anexo 3 VOLEIBOL Fem 15-17" sheetId="121" r:id="rId4"/>
    <sheet name="Anexo 3 VOLEIBOL Mas 15-17" sheetId="122" r:id="rId5"/>
  </sheets>
  <definedNames>
    <definedName name="_xlnm.Print_Area" localSheetId="0">'ANEXO 2'!$A$2:$K$70</definedName>
  </definedNames>
  <calcPr calcId="162913"/>
</workbook>
</file>

<file path=xl/calcChain.xml><?xml version="1.0" encoding="utf-8"?>
<calcChain xmlns="http://schemas.openxmlformats.org/spreadsheetml/2006/main">
  <c r="F66" i="74" l="1"/>
  <c r="F65" i="74"/>
  <c r="D23" i="122" l="1"/>
  <c r="D23" i="121"/>
  <c r="D25" i="126"/>
  <c r="C21" i="126"/>
  <c r="C21" i="125"/>
  <c r="D25" i="125"/>
  <c r="C19" i="121"/>
  <c r="C19" i="122"/>
  <c r="I9" i="122"/>
  <c r="I10" i="122"/>
  <c r="I11" i="122"/>
  <c r="I12" i="122"/>
  <c r="I13" i="122"/>
  <c r="I14" i="122"/>
  <c r="I15" i="122"/>
  <c r="I16" i="122"/>
  <c r="I17" i="122"/>
  <c r="H9" i="122"/>
  <c r="H10" i="122"/>
  <c r="H11" i="122"/>
  <c r="H12" i="122"/>
  <c r="H13" i="122"/>
  <c r="H14" i="122"/>
  <c r="H15" i="122"/>
  <c r="H16" i="122"/>
  <c r="H17" i="122"/>
  <c r="B9" i="122"/>
  <c r="B10" i="122"/>
  <c r="B11" i="122"/>
  <c r="B12" i="122"/>
  <c r="B13" i="122"/>
  <c r="B14" i="122"/>
  <c r="B15" i="122"/>
  <c r="B16" i="122"/>
  <c r="B17" i="122"/>
  <c r="H6" i="122"/>
  <c r="C6" i="122"/>
  <c r="I9" i="121"/>
  <c r="I10" i="121"/>
  <c r="I11" i="121"/>
  <c r="I12" i="121"/>
  <c r="I13" i="121"/>
  <c r="I14" i="121"/>
  <c r="I15" i="121"/>
  <c r="I16" i="121"/>
  <c r="I17" i="121"/>
  <c r="H9" i="121"/>
  <c r="H10" i="121"/>
  <c r="H11" i="121"/>
  <c r="H12" i="121"/>
  <c r="H13" i="121"/>
  <c r="H14" i="121"/>
  <c r="H15" i="121"/>
  <c r="H16" i="121"/>
  <c r="H17" i="121"/>
  <c r="B9" i="121"/>
  <c r="B10" i="121"/>
  <c r="B11" i="121"/>
  <c r="B12" i="121"/>
  <c r="B13" i="121"/>
  <c r="B14" i="121"/>
  <c r="B15" i="121"/>
  <c r="B16" i="121"/>
  <c r="B17" i="121"/>
  <c r="H6" i="121"/>
  <c r="C6" i="121"/>
  <c r="I9" i="126"/>
  <c r="I10" i="126"/>
  <c r="I11" i="126"/>
  <c r="I12" i="126"/>
  <c r="I13" i="126"/>
  <c r="I14" i="126"/>
  <c r="I15" i="126"/>
  <c r="I16" i="126"/>
  <c r="I17" i="126"/>
  <c r="I18" i="126"/>
  <c r="I19" i="126"/>
  <c r="H9" i="126"/>
  <c r="H10" i="126"/>
  <c r="H11" i="126"/>
  <c r="H12" i="126"/>
  <c r="H13" i="126"/>
  <c r="H14" i="126"/>
  <c r="H15" i="126"/>
  <c r="H16" i="126"/>
  <c r="H17" i="126"/>
  <c r="H18" i="126"/>
  <c r="H19" i="126"/>
  <c r="B9" i="126"/>
  <c r="B10" i="126"/>
  <c r="B11" i="126"/>
  <c r="B12" i="126"/>
  <c r="B13" i="126"/>
  <c r="B14" i="126"/>
  <c r="B15" i="126"/>
  <c r="B16" i="126"/>
  <c r="B17" i="126"/>
  <c r="B18" i="126"/>
  <c r="B19" i="126"/>
  <c r="H6" i="126"/>
  <c r="C6" i="126"/>
  <c r="I9" i="125"/>
  <c r="I10" i="125"/>
  <c r="I11" i="125"/>
  <c r="I12" i="125"/>
  <c r="I13" i="125"/>
  <c r="I14" i="125"/>
  <c r="I15" i="125"/>
  <c r="I16" i="125"/>
  <c r="I17" i="125"/>
  <c r="I18" i="125"/>
  <c r="I19" i="125"/>
  <c r="H9" i="125"/>
  <c r="H10" i="125"/>
  <c r="H11" i="125"/>
  <c r="H12" i="125"/>
  <c r="H13" i="125"/>
  <c r="H14" i="125"/>
  <c r="H15" i="125"/>
  <c r="H16" i="125"/>
  <c r="H17" i="125"/>
  <c r="H18" i="125"/>
  <c r="H19" i="125"/>
  <c r="B9" i="125"/>
  <c r="B10" i="125"/>
  <c r="B11" i="125"/>
  <c r="B12" i="125"/>
  <c r="B13" i="125"/>
  <c r="B14" i="125"/>
  <c r="B15" i="125"/>
  <c r="B16" i="125"/>
  <c r="B17" i="125"/>
  <c r="B18" i="125"/>
  <c r="B19" i="125"/>
  <c r="H6" i="125"/>
  <c r="C6" i="125"/>
  <c r="B21" i="122"/>
  <c r="I22" i="126"/>
  <c r="B25" i="122"/>
  <c r="I22" i="125"/>
  <c r="B21" i="121"/>
  <c r="B20" i="122"/>
  <c r="B26" i="126"/>
  <c r="B20" i="121"/>
  <c r="I20" i="121"/>
  <c r="B22" i="125"/>
  <c r="B27" i="125"/>
  <c r="I27" i="125"/>
  <c r="I20" i="122"/>
  <c r="I26" i="126"/>
  <c r="B27" i="126"/>
  <c r="I21" i="122"/>
  <c r="B23" i="125"/>
  <c r="B22" i="126"/>
  <c r="I25" i="121"/>
  <c r="I24" i="122"/>
  <c r="I25" i="122"/>
  <c r="B25" i="121"/>
  <c r="I23" i="126"/>
  <c r="B24" i="122"/>
  <c r="B26" i="125"/>
  <c r="B23" i="126"/>
  <c r="I24" i="121"/>
  <c r="I21" i="121"/>
  <c r="I26" i="125"/>
  <c r="B24" i="121"/>
  <c r="I23" i="125"/>
  <c r="A66" i="74" l="1"/>
  <c r="F67" i="74" l="1"/>
  <c r="C4" i="121"/>
  <c r="C4" i="126"/>
  <c r="C4" i="125"/>
  <c r="C4" i="122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6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6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6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6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8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39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41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1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1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5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5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63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6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65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<sst xmlns="http://schemas.openxmlformats.org/spreadsheetml/2006/main" count="208" uniqueCount="59">
  <si>
    <t>TOTAL</t>
  </si>
  <si>
    <t>FEM</t>
  </si>
  <si>
    <t>MASC</t>
  </si>
  <si>
    <t>Atletas</t>
  </si>
  <si>
    <t>Técnico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</si>
  <si>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</si>
  <si>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</si>
  <si>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</si>
  <si>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</si>
  <si>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</si>
  <si>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</si>
  <si>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</si>
  <si>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</si>
  <si>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</si>
  <si>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</si>
  <si>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</si>
  <si>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</si>
  <si>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</si>
  <si>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</si>
  <si>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</si>
  <si>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</si>
  <si>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</si>
  <si>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</si>
  <si>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</si>
  <si>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</si>
  <si>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</si>
  <si>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</si>
  <si>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DATA NASC</t>
  </si>
  <si>
    <t>COMPETIÇÃO: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</si>
  <si>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</si>
  <si>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</si>
  <si>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</si>
  <si>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</si>
  <si>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</si>
  <si>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</si>
  <si>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</si>
  <si>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</si>
  <si>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</si>
  <si>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</si>
  <si>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</si>
  <si>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HANDEBOL</t>
  </si>
  <si>
    <t>AUXILIAR TÉCNICO:</t>
  </si>
  <si>
    <t>VENC. CREF</t>
  </si>
  <si>
    <t>Motorista 1:</t>
  </si>
  <si>
    <t xml:space="preserve">Motorista 2: </t>
  </si>
  <si>
    <t>15 a 17 ANOS</t>
  </si>
  <si>
    <t>JOGOS ESCOLARES DA JUVENTUDE DE MS - 15 a 17 ANOS</t>
  </si>
  <si>
    <t>MUNICÍPIO:</t>
  </si>
  <si>
    <t>NOME COMPLETO ATLETA</t>
  </si>
  <si>
    <t>__________________________</t>
  </si>
  <si>
    <t>____________________________________________________________</t>
  </si>
  <si>
    <t>VOLEIBOL</t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</si>
  <si>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encaminhado por email até o dia 25 de MARÇO e entregue PRESENCIALMENTE</t>
    </r>
    <r>
      <rPr>
        <sz val="8"/>
        <color theme="1"/>
        <rFont val="Arial"/>
        <family val="2"/>
      </rPr>
      <t>, pelo Chefe da Delegação na entrega das inscrições, conforme agendamento, de acordo com o art. 42º do Regulamento Geral dos Jogos Escolares da Juventude de MS - 15 a 17 ANOS, devidamente preenchido e com as devidas assinaturas.</t>
    </r>
  </si>
  <si>
    <t>CREF</t>
  </si>
  <si>
    <t xml:space="preserve"> </t>
  </si>
  <si>
    <t>.</t>
  </si>
  <si>
    <t xml:space="preserve">COMPOSIÇÃO DA DELEGAÇÃO - JOGOS ESCOLARES DA JUVENTUDE DE MS 2022                                                                                                      
 HANDEBOL e VOLEIBOL - 15 a 17 ANOS </t>
  </si>
  <si>
    <t>JEJMS1517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</si>
  <si>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IMPRESSAS E ASSINADAS PARA SEREM ENTREGUES PELO CHEFE DE DELEGAÇÃO, NA DATA AGENDADA PARA INSCRIÇÃO,  CONFORME O ARTIGO 42º DO  REGULAMENTO GERAL DOS JOGOS ESCOLARES DA JUVENTUDE DE MS - 15 a 17 ANOS;
- O ARQUIVO, </t>
    </r>
    <r>
      <rPr>
        <b/>
        <sz val="11"/>
        <color theme="1"/>
        <rFont val="Calibri"/>
        <family val="2"/>
        <scheme val="minor"/>
      </rPr>
      <t>EXCELL,</t>
    </r>
    <r>
      <rPr>
        <sz val="11"/>
        <color theme="1"/>
        <rFont val="Calibri"/>
        <family val="2"/>
        <scheme val="minor"/>
      </rPr>
      <t xml:space="preserve"> DEVERÁ SER ENCAMINHADO PELO CHEFE DE DELEGAÇÃO PARA O EMAIL: jogosescolaresms@gmail.com</t>
    </r>
    <r>
      <rPr>
        <b/>
        <sz val="11"/>
        <color theme="1"/>
        <rFont val="Calibri"/>
        <family val="2"/>
        <scheme val="minor"/>
      </rPr>
      <t xml:space="preserve"> ATÉ O DIA 25 DE MARÇO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</si>
</sst>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indexed="6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3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8" fillId="0" borderId="0" xfId="0" applyFont="1"/>
    <xf numFmtId="0" fontId="8" fillId="0" borderId="44" xfId="0" applyFont="1" applyBorder="1"/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/>
    <xf numFmtId="0" fontId="8" fillId="0" borderId="5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/>
    </xf>
    <xf numFmtId="14" fontId="6" fillId="3" borderId="24" xfId="0" applyNumberFormat="1" applyFont="1" applyFill="1" applyBorder="1" applyAlignment="1" applyProtection="1">
      <alignment horizontal="center"/>
      <protection locked="0"/>
    </xf>
    <xf numFmtId="0" fontId="8" fillId="0" borderId="43" xfId="0" applyFont="1" applyBorder="1" applyAlignment="1">
      <alignment horizontal="center" vertical="center"/>
    </xf>
    <xf numFmtId="14" fontId="8" fillId="0" borderId="28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4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14" fontId="17" fillId="3" borderId="24" xfId="1" applyNumberFormat="1" applyFont="1" applyFill="1" applyBorder="1" applyAlignment="1" applyProtection="1">
      <alignment horizontal="center"/>
      <protection locked="0"/>
    </xf>
    <xf numFmtId="14" fontId="2" fillId="0" borderId="40" xfId="0" applyNumberFormat="1" applyFont="1" applyBorder="1" applyAlignment="1" applyProtection="1">
      <alignment horizontal="center"/>
      <protection locked="0"/>
    </xf>
    <xf numFmtId="14" fontId="18" fillId="3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4" fontId="8" fillId="0" borderId="51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vertical="center" wrapText="1"/>
    </xf>
    <xf numFmtId="14" fontId="17" fillId="3" borderId="40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14" fontId="2" fillId="3" borderId="40" xfId="0" applyNumberFormat="1" applyFont="1" applyFill="1" applyBorder="1" applyAlignment="1">
      <alignment horizontal="center"/>
    </xf>
    <xf numFmtId="14" fontId="2" fillId="0" borderId="40" xfId="0" applyNumberFormat="1" applyFont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9" fillId="3" borderId="40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 applyProtection="1">
      <alignment horizontal="center"/>
      <protection locked="0"/>
    </xf>
    <xf numFmtId="0" fontId="21" fillId="3" borderId="1" xfId="0" applyNumberFormat="1" applyFont="1" applyFill="1" applyBorder="1" applyAlignment="1" applyProtection="1">
      <alignment horizontal="center"/>
      <protection locked="0"/>
    </xf>
    <xf numFmtId="0" fontId="21" fillId="3" borderId="24" xfId="0" applyNumberFormat="1" applyFont="1" applyFill="1" applyBorder="1" applyAlignment="1" applyProtection="1">
      <alignment horizontal="center"/>
      <protection locked="0"/>
    </xf>
    <xf numFmtId="0" fontId="22" fillId="0" borderId="1" xfId="0" applyNumberFormat="1" applyFont="1" applyBorder="1" applyAlignment="1" applyProtection="1">
      <alignment horizontal="center"/>
      <protection locked="0"/>
    </xf>
    <xf numFmtId="0" fontId="4" fillId="0" borderId="40" xfId="0" applyNumberFormat="1" applyFont="1" applyBorder="1" applyAlignment="1" applyProtection="1">
      <alignment horizontal="center"/>
      <protection locked="0"/>
    </xf>
    <xf numFmtId="0" fontId="19" fillId="0" borderId="40" xfId="0" applyNumberFormat="1" applyFont="1" applyBorder="1" applyAlignment="1">
      <alignment horizontal="center"/>
    </xf>
    <xf numFmtId="0" fontId="22" fillId="0" borderId="3" xfId="0" applyNumberFormat="1" applyFont="1" applyBorder="1" applyAlignment="1" applyProtection="1">
      <alignment horizontal="center"/>
      <protection locked="0"/>
    </xf>
    <xf numFmtId="0" fontId="25" fillId="0" borderId="54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7" fillId="3" borderId="40" xfId="1" applyFont="1" applyFill="1" applyBorder="1" applyAlignment="1" applyProtection="1">
      <protection locked="0"/>
    </xf>
    <xf numFmtId="0" fontId="2" fillId="3" borderId="4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protection locked="0"/>
    </xf>
    <xf numFmtId="0" fontId="18" fillId="3" borderId="8" xfId="0" applyFont="1" applyFill="1" applyBorder="1" applyAlignment="1" applyProtection="1">
      <protection locked="0"/>
    </xf>
    <xf numFmtId="0" fontId="6" fillId="3" borderId="24" xfId="0" applyFont="1" applyFill="1" applyBorder="1" applyAlignment="1" applyProtection="1">
      <protection locked="0"/>
    </xf>
    <xf numFmtId="0" fontId="2" fillId="0" borderId="53" xfId="0" applyFont="1" applyBorder="1" applyAlignment="1">
      <alignment vertical="center" wrapText="1"/>
    </xf>
    <xf numFmtId="0" fontId="2" fillId="0" borderId="40" xfId="0" applyFont="1" applyBorder="1" applyAlignment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14" fontId="2" fillId="0" borderId="57" xfId="0" applyNumberFormat="1" applyFont="1" applyFill="1" applyBorder="1" applyAlignment="1">
      <alignment horizontal="center"/>
    </xf>
    <xf numFmtId="0" fontId="24" fillId="0" borderId="56" xfId="0" applyNumberFormat="1" applyFont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0" fillId="0" borderId="51" xfId="0" applyBorder="1" applyAlignment="1" applyProtection="1">
      <protection locked="0"/>
    </xf>
    <xf numFmtId="14" fontId="0" fillId="0" borderId="51" xfId="0" applyNumberFormat="1" applyBorder="1" applyAlignment="1" applyProtection="1">
      <alignment horizontal="center"/>
      <protection locked="0"/>
    </xf>
    <xf numFmtId="0" fontId="22" fillId="0" borderId="51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/>
    <xf numFmtId="0" fontId="2" fillId="3" borderId="40" xfId="0" applyFont="1" applyFill="1" applyBorder="1" applyAlignment="1" applyProtection="1">
      <alignment horizontal="center"/>
      <protection locked="0"/>
    </xf>
    <xf numFmtId="49" fontId="2" fillId="3" borderId="40" xfId="0" applyNumberFormat="1" applyFont="1" applyFill="1" applyBorder="1" applyAlignment="1">
      <alignment horizontal="center"/>
    </xf>
    <xf numFmtId="49" fontId="18" fillId="3" borderId="8" xfId="0" applyNumberFormat="1" applyFont="1" applyFill="1" applyBorder="1" applyAlignment="1" applyProtection="1">
      <alignment horizontal="center"/>
      <protection locked="0"/>
    </xf>
    <xf numFmtId="49" fontId="18" fillId="3" borderId="36" xfId="0" applyNumberFormat="1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49" fontId="18" fillId="3" borderId="2" xfId="0" applyNumberFormat="1" applyFont="1" applyFill="1" applyBorder="1" applyAlignment="1" applyProtection="1">
      <alignment horizontal="center"/>
      <protection locked="0"/>
    </xf>
    <xf numFmtId="49" fontId="18" fillId="3" borderId="14" xfId="0" applyNumberFormat="1" applyFont="1" applyFill="1" applyBorder="1" applyAlignment="1" applyProtection="1">
      <alignment horizontal="center"/>
      <protection locked="0"/>
    </xf>
    <xf numFmtId="49" fontId="6" fillId="3" borderId="24" xfId="0" applyNumberFormat="1" applyFont="1" applyFill="1" applyBorder="1" applyAlignment="1" applyProtection="1">
      <alignment horizontal="center"/>
      <protection locked="0"/>
    </xf>
    <xf numFmtId="49" fontId="18" fillId="3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51" xfId="0" applyNumberForma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49" fontId="18" fillId="3" borderId="11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 applyProtection="1">
      <alignment horizontal="center"/>
      <protection locked="0"/>
    </xf>
    <xf numFmtId="49" fontId="2" fillId="3" borderId="46" xfId="0" applyNumberFormat="1" applyFont="1" applyFill="1" applyBorder="1" applyAlignment="1">
      <alignment horizontal="center"/>
    </xf>
    <xf numFmtId="49" fontId="0" fillId="0" borderId="0" xfId="0" applyNumberFormat="1"/>
    <xf numFmtId="0" fontId="2" fillId="0" borderId="63" xfId="0" applyFont="1" applyBorder="1" applyAlignment="1">
      <alignment horizontal="center"/>
    </xf>
    <xf numFmtId="0" fontId="0" fillId="0" borderId="8" xfId="0" applyBorder="1" applyAlignment="1" applyProtection="1"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22" fillId="0" borderId="8" xfId="0" applyNumberFormat="1" applyFon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/>
    </xf>
    <xf numFmtId="0" fontId="0" fillId="0" borderId="24" xfId="0" applyBorder="1" applyAlignment="1" applyProtection="1"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22" fillId="0" borderId="24" xfId="0" applyNumberFormat="1" applyFon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 applyProtection="1">
      <alignment horizontal="center" vertical="center" wrapText="1"/>
      <protection locked="0"/>
    </xf>
    <xf numFmtId="0" fontId="23" fillId="4" borderId="39" xfId="0" applyFont="1" applyFill="1" applyBorder="1" applyAlignment="1" applyProtection="1">
      <alignment horizontal="center" vertical="center" wrapText="1"/>
      <protection locked="0"/>
    </xf>
    <xf numFmtId="0" fontId="23" fillId="4" borderId="43" xfId="0" applyFont="1" applyFill="1" applyBorder="1" applyAlignment="1" applyProtection="1">
      <alignment horizontal="center" vertical="center" wrapText="1"/>
      <protection locked="0"/>
    </xf>
    <xf numFmtId="0" fontId="0" fillId="3" borderId="30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0" fillId="3" borderId="47" xfId="0" applyFill="1" applyBorder="1" applyAlignment="1">
      <alignment horizontal="left"/>
    </xf>
    <xf numFmtId="0" fontId="0" fillId="3" borderId="49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7" fillId="3" borderId="8" xfId="1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5" fillId="3" borderId="1" xfId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5" fillId="3" borderId="24" xfId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2" borderId="51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2" borderId="58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59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3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14" fontId="8" fillId="0" borderId="26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L77"/>
  <sheetViews>
    <sheetView tabSelected="1" view="pageBreakPreview" topLeftCell="A13" zoomScale="55" zoomScaleNormal="55" zoomScaleSheetLayoutView="55" workbookViewId="0">
      <selection activeCell="I36" sqref="I36:K36"/>
    </sheetView>
  </sheetViews>
  <sheetFormatPr defaultRowHeight="15" x14ac:dyDescent="0.25"/>
  <cols>
    <col min="1" max="1" width="20.140625" customWidth="1"/>
    <col min="2" max="2" width="7.28515625" bestFit="1" customWidth="1"/>
    <col min="3" max="3" width="4.42578125" customWidth="1"/>
    <col min="4" max="4" width="48.42578125" customWidth="1"/>
    <col min="5" max="5" width="15.5703125" style="57" customWidth="1"/>
    <col min="6" max="6" width="10" style="68" customWidth="1"/>
    <col min="7" max="7" width="14.42578125" style="108" customWidth="1"/>
    <col min="8" max="8" width="19.7109375" style="108" customWidth="1"/>
    <col min="9" max="9" width="15.7109375" customWidth="1"/>
    <col min="10" max="10" width="32.85546875" customWidth="1"/>
    <col min="11" max="11" width="14.7109375" style="115" customWidth="1"/>
  </cols>
  <sheetData>
    <row r="1" spans="1:12" ht="240" customHeight="1" thickBot="1" x14ac:dyDescent="0.3">
      <c r="A1" s="134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49.5" customHeight="1" x14ac:dyDescent="0.25">
      <c r="A2" s="136" t="s">
        <v>39</v>
      </c>
      <c r="B2" s="137"/>
      <c r="C2" s="138" t="s">
        <v>56</v>
      </c>
      <c r="D2" s="139"/>
      <c r="E2" s="139"/>
      <c r="F2" s="139"/>
      <c r="G2" s="139"/>
      <c r="H2" s="139"/>
      <c r="I2" s="139"/>
      <c r="J2" s="139"/>
      <c r="K2" s="140"/>
    </row>
    <row r="3" spans="1:12" ht="34.5" customHeight="1" thickBot="1" x14ac:dyDescent="0.3">
      <c r="A3" s="82" t="s">
        <v>14</v>
      </c>
      <c r="B3" s="141"/>
      <c r="C3" s="142"/>
      <c r="D3" s="142"/>
      <c r="E3" s="142"/>
      <c r="F3" s="142"/>
      <c r="G3" s="142"/>
      <c r="H3" s="142"/>
      <c r="I3" s="142"/>
      <c r="J3" s="142"/>
      <c r="K3" s="143"/>
    </row>
    <row r="4" spans="1:12" ht="21.95" customHeight="1" thickBot="1" x14ac:dyDescent="0.3">
      <c r="A4" s="147" t="s">
        <v>8</v>
      </c>
      <c r="B4" s="148"/>
      <c r="C4" s="149"/>
      <c r="D4" s="70" t="s">
        <v>7</v>
      </c>
      <c r="E4" s="53" t="s">
        <v>11</v>
      </c>
      <c r="F4" s="58" t="s">
        <v>9</v>
      </c>
      <c r="G4" s="93" t="s">
        <v>35</v>
      </c>
      <c r="H4" s="93" t="s">
        <v>13</v>
      </c>
      <c r="I4" s="156" t="s">
        <v>15</v>
      </c>
      <c r="J4" s="149"/>
      <c r="K4" s="109" t="s">
        <v>16</v>
      </c>
    </row>
    <row r="5" spans="1:12" ht="21.95" customHeight="1" x14ac:dyDescent="0.3">
      <c r="A5" s="150" t="s">
        <v>5</v>
      </c>
      <c r="B5" s="151"/>
      <c r="C5" s="152"/>
      <c r="D5" s="72"/>
      <c r="E5" s="35"/>
      <c r="F5" s="59"/>
      <c r="G5" s="94"/>
      <c r="H5" s="95"/>
      <c r="I5" s="157"/>
      <c r="J5" s="158"/>
      <c r="K5" s="110"/>
    </row>
    <row r="6" spans="1:12" ht="21.95" customHeight="1" x14ac:dyDescent="0.3">
      <c r="A6" s="153" t="s">
        <v>21</v>
      </c>
      <c r="B6" s="154"/>
      <c r="C6" s="155"/>
      <c r="D6" s="71"/>
      <c r="E6" s="21"/>
      <c r="F6" s="60"/>
      <c r="G6" s="96"/>
      <c r="H6" s="97"/>
      <c r="I6" s="159"/>
      <c r="J6" s="160"/>
      <c r="K6" s="98"/>
    </row>
    <row r="7" spans="1:12" ht="21.95" customHeight="1" thickBot="1" x14ac:dyDescent="0.35">
      <c r="A7" s="144" t="s">
        <v>6</v>
      </c>
      <c r="B7" s="145"/>
      <c r="C7" s="146"/>
      <c r="D7" s="71"/>
      <c r="E7" s="21"/>
      <c r="F7" s="60"/>
      <c r="G7" s="96"/>
      <c r="H7" s="97"/>
      <c r="I7" s="161"/>
      <c r="J7" s="162"/>
      <c r="K7" s="100"/>
    </row>
    <row r="8" spans="1:12" ht="21.95" customHeight="1" x14ac:dyDescent="0.25">
      <c r="A8" s="144" t="s">
        <v>43</v>
      </c>
      <c r="B8" s="145"/>
      <c r="C8" s="146"/>
      <c r="D8" s="71"/>
      <c r="E8" s="21"/>
      <c r="F8" s="60"/>
      <c r="G8" s="96"/>
      <c r="H8" s="98"/>
      <c r="I8" s="22"/>
      <c r="J8" s="22"/>
      <c r="K8" s="111"/>
      <c r="L8" s="77"/>
    </row>
    <row r="9" spans="1:12" ht="21.95" customHeight="1" thickBot="1" x14ac:dyDescent="0.3">
      <c r="A9" s="171" t="s">
        <v>44</v>
      </c>
      <c r="B9" s="172"/>
      <c r="C9" s="173"/>
      <c r="D9" s="73"/>
      <c r="E9" s="26"/>
      <c r="F9" s="61"/>
      <c r="G9" s="99"/>
      <c r="H9" s="100"/>
      <c r="I9" s="22"/>
      <c r="J9" s="22"/>
      <c r="K9" s="111"/>
    </row>
    <row r="10" spans="1:12" ht="21.95" customHeight="1" thickBot="1" x14ac:dyDescent="0.3">
      <c r="A10" s="131"/>
      <c r="B10" s="131"/>
      <c r="C10" s="131"/>
      <c r="D10" s="131"/>
      <c r="E10" s="131"/>
      <c r="F10" s="131"/>
      <c r="G10" s="101"/>
      <c r="H10" s="101"/>
      <c r="I10" s="76"/>
      <c r="J10" s="76"/>
      <c r="K10" s="112"/>
    </row>
    <row r="11" spans="1:12" ht="21.95" customHeight="1" thickBot="1" x14ac:dyDescent="0.3">
      <c r="A11" s="167" t="s">
        <v>10</v>
      </c>
      <c r="B11" s="166"/>
      <c r="C11" s="126"/>
      <c r="D11" s="126" t="s">
        <v>7</v>
      </c>
      <c r="E11" s="54" t="s">
        <v>11</v>
      </c>
      <c r="F11" s="64" t="s">
        <v>9</v>
      </c>
      <c r="G11" s="102" t="s">
        <v>12</v>
      </c>
      <c r="H11" s="102" t="s">
        <v>13</v>
      </c>
      <c r="I11" s="168" t="s">
        <v>17</v>
      </c>
      <c r="J11" s="169"/>
      <c r="K11" s="170"/>
    </row>
    <row r="12" spans="1:12" ht="21.95" customHeight="1" x14ac:dyDescent="0.25">
      <c r="A12" s="86"/>
      <c r="B12" s="174" t="s">
        <v>3</v>
      </c>
      <c r="C12" s="116">
        <v>1</v>
      </c>
      <c r="D12" s="117"/>
      <c r="E12" s="118"/>
      <c r="F12" s="119"/>
      <c r="G12" s="120"/>
      <c r="H12" s="120"/>
      <c r="I12" s="187"/>
      <c r="J12" s="188"/>
      <c r="K12" s="189"/>
    </row>
    <row r="13" spans="1:12" ht="21.95" customHeight="1" x14ac:dyDescent="0.25">
      <c r="A13" s="74"/>
      <c r="B13" s="175"/>
      <c r="C13" s="89">
        <v>2</v>
      </c>
      <c r="D13" s="17"/>
      <c r="E13" s="19"/>
      <c r="F13" s="62"/>
      <c r="G13" s="104"/>
      <c r="H13" s="104"/>
      <c r="I13" s="182"/>
      <c r="J13" s="183"/>
      <c r="K13" s="184"/>
    </row>
    <row r="14" spans="1:12" ht="21.95" customHeight="1" x14ac:dyDescent="0.25">
      <c r="A14" s="74"/>
      <c r="B14" s="175"/>
      <c r="C14" s="89">
        <v>3</v>
      </c>
      <c r="D14" s="17"/>
      <c r="E14" s="19"/>
      <c r="F14" s="62"/>
      <c r="G14" s="104"/>
      <c r="H14" s="104"/>
      <c r="I14" s="182"/>
      <c r="J14" s="183"/>
      <c r="K14" s="184"/>
    </row>
    <row r="15" spans="1:12" ht="21.95" customHeight="1" x14ac:dyDescent="0.25">
      <c r="A15" s="87" t="s">
        <v>45</v>
      </c>
      <c r="B15" s="175"/>
      <c r="C15" s="89">
        <v>4</v>
      </c>
      <c r="D15" s="17"/>
      <c r="E15" s="19"/>
      <c r="F15" s="62"/>
      <c r="G15" s="104"/>
      <c r="H15" s="104"/>
      <c r="I15" s="182"/>
      <c r="J15" s="183"/>
      <c r="K15" s="184"/>
    </row>
    <row r="16" spans="1:12" ht="21.95" customHeight="1" x14ac:dyDescent="0.25">
      <c r="A16" s="87" t="s">
        <v>40</v>
      </c>
      <c r="B16" s="175"/>
      <c r="C16" s="89">
        <v>5</v>
      </c>
      <c r="D16" s="17"/>
      <c r="E16" s="19"/>
      <c r="F16" s="62"/>
      <c r="G16" s="104"/>
      <c r="H16" s="104"/>
      <c r="I16" s="182"/>
      <c r="J16" s="183"/>
      <c r="K16" s="184"/>
    </row>
    <row r="17" spans="1:11" ht="21.95" customHeight="1" x14ac:dyDescent="0.25">
      <c r="A17" s="87" t="s">
        <v>19</v>
      </c>
      <c r="B17" s="175"/>
      <c r="C17" s="89">
        <v>6</v>
      </c>
      <c r="D17" s="17"/>
      <c r="E17" s="19"/>
      <c r="F17" s="62"/>
      <c r="G17" s="104"/>
      <c r="H17" s="104" t="s">
        <v>54</v>
      </c>
      <c r="I17" s="182"/>
      <c r="J17" s="183"/>
      <c r="K17" s="184"/>
    </row>
    <row r="18" spans="1:11" ht="21.95" customHeight="1" x14ac:dyDescent="0.25">
      <c r="A18" s="74"/>
      <c r="B18" s="175"/>
      <c r="C18" s="89">
        <v>7</v>
      </c>
      <c r="D18" s="17"/>
      <c r="E18" s="19"/>
      <c r="F18" s="62"/>
      <c r="G18" s="104"/>
      <c r="H18" s="104"/>
      <c r="I18" s="182"/>
      <c r="J18" s="183"/>
      <c r="K18" s="184"/>
    </row>
    <row r="19" spans="1:11" ht="21.95" customHeight="1" x14ac:dyDescent="0.25">
      <c r="A19" s="74"/>
      <c r="B19" s="175"/>
      <c r="C19" s="89">
        <v>8</v>
      </c>
      <c r="D19" s="17"/>
      <c r="E19" s="19"/>
      <c r="F19" s="62"/>
      <c r="G19" s="104"/>
      <c r="H19" s="104"/>
      <c r="I19" s="182"/>
      <c r="J19" s="183"/>
      <c r="K19" s="184"/>
    </row>
    <row r="20" spans="1:11" ht="21.95" customHeight="1" x14ac:dyDescent="0.25">
      <c r="A20" s="74"/>
      <c r="B20" s="175"/>
      <c r="C20" s="89">
        <v>9</v>
      </c>
      <c r="D20" s="17"/>
      <c r="E20" s="19"/>
      <c r="F20" s="62"/>
      <c r="G20" s="104"/>
      <c r="H20" s="104"/>
      <c r="I20" s="185"/>
      <c r="J20" s="185"/>
      <c r="K20" s="186"/>
    </row>
    <row r="21" spans="1:11" ht="21.95" customHeight="1" x14ac:dyDescent="0.25">
      <c r="A21" s="74"/>
      <c r="B21" s="175"/>
      <c r="C21" s="89">
        <v>10</v>
      </c>
      <c r="D21" s="17"/>
      <c r="E21" s="19"/>
      <c r="F21" s="62"/>
      <c r="G21" s="104"/>
      <c r="H21" s="104"/>
      <c r="I21" s="182"/>
      <c r="J21" s="183"/>
      <c r="K21" s="184"/>
    </row>
    <row r="22" spans="1:11" ht="21.95" customHeight="1" thickBot="1" x14ac:dyDescent="0.3">
      <c r="A22" s="74"/>
      <c r="B22" s="176"/>
      <c r="C22" s="121">
        <v>11</v>
      </c>
      <c r="D22" s="122"/>
      <c r="E22" s="123"/>
      <c r="F22" s="124"/>
      <c r="G22" s="125"/>
      <c r="H22" s="125"/>
      <c r="I22" s="179"/>
      <c r="J22" s="180"/>
      <c r="K22" s="181"/>
    </row>
    <row r="23" spans="1:11" ht="21.95" customHeight="1" thickBot="1" x14ac:dyDescent="0.3">
      <c r="A23" s="74"/>
      <c r="B23" s="193" t="s">
        <v>55</v>
      </c>
      <c r="C23" s="194"/>
      <c r="D23" s="126" t="s">
        <v>7</v>
      </c>
      <c r="E23" s="54" t="s">
        <v>11</v>
      </c>
      <c r="F23" s="64" t="s">
        <v>9</v>
      </c>
      <c r="G23" s="102" t="s">
        <v>53</v>
      </c>
      <c r="H23" s="102" t="s">
        <v>13</v>
      </c>
      <c r="I23" s="127" t="s">
        <v>42</v>
      </c>
      <c r="J23" s="25" t="s">
        <v>15</v>
      </c>
      <c r="K23" s="109" t="s">
        <v>16</v>
      </c>
    </row>
    <row r="24" spans="1:11" ht="21.95" customHeight="1" thickBot="1" x14ac:dyDescent="0.3">
      <c r="A24" s="50"/>
      <c r="B24" s="91" t="s">
        <v>4</v>
      </c>
      <c r="C24" s="75"/>
      <c r="D24" s="20"/>
      <c r="E24" s="34"/>
      <c r="F24" s="63"/>
      <c r="G24" s="106"/>
      <c r="H24" s="107"/>
      <c r="I24" s="92"/>
      <c r="J24" s="92"/>
      <c r="K24" s="113"/>
    </row>
    <row r="25" spans="1:11" ht="21.95" customHeight="1" thickBot="1" x14ac:dyDescent="0.3">
      <c r="A25" s="167" t="s">
        <v>10</v>
      </c>
      <c r="B25" s="166"/>
      <c r="C25" s="126"/>
      <c r="D25" s="126" t="s">
        <v>7</v>
      </c>
      <c r="E25" s="54" t="s">
        <v>11</v>
      </c>
      <c r="F25" s="64" t="s">
        <v>9</v>
      </c>
      <c r="G25" s="102" t="s">
        <v>12</v>
      </c>
      <c r="H25" s="102" t="s">
        <v>13</v>
      </c>
      <c r="I25" s="168" t="s">
        <v>17</v>
      </c>
      <c r="J25" s="169"/>
      <c r="K25" s="170"/>
    </row>
    <row r="26" spans="1:11" ht="21.95" customHeight="1" x14ac:dyDescent="0.25">
      <c r="A26" s="86"/>
      <c r="B26" s="174" t="s">
        <v>3</v>
      </c>
      <c r="C26" s="88">
        <v>1</v>
      </c>
      <c r="D26" s="16"/>
      <c r="E26" s="18"/>
      <c r="F26" s="65"/>
      <c r="G26" s="103"/>
      <c r="H26" s="103"/>
      <c r="I26" s="190"/>
      <c r="J26" s="191"/>
      <c r="K26" s="192"/>
    </row>
    <row r="27" spans="1:11" ht="21.95" customHeight="1" x14ac:dyDescent="0.25">
      <c r="A27" s="74"/>
      <c r="B27" s="175"/>
      <c r="C27" s="89">
        <v>2</v>
      </c>
      <c r="D27" s="17"/>
      <c r="E27" s="19"/>
      <c r="F27" s="62"/>
      <c r="G27" s="104"/>
      <c r="H27" s="104"/>
      <c r="I27" s="182"/>
      <c r="J27" s="183"/>
      <c r="K27" s="184"/>
    </row>
    <row r="28" spans="1:11" ht="21.95" customHeight="1" x14ac:dyDescent="0.25">
      <c r="A28" s="74"/>
      <c r="B28" s="175"/>
      <c r="C28" s="89">
        <v>3</v>
      </c>
      <c r="D28" s="17"/>
      <c r="E28" s="19"/>
      <c r="F28" s="62"/>
      <c r="G28" s="104"/>
      <c r="H28" s="104"/>
      <c r="I28" s="182"/>
      <c r="J28" s="183"/>
      <c r="K28" s="184"/>
    </row>
    <row r="29" spans="1:11" ht="21.95" customHeight="1" x14ac:dyDescent="0.25">
      <c r="A29" s="87" t="s">
        <v>45</v>
      </c>
      <c r="B29" s="175"/>
      <c r="C29" s="89">
        <v>4</v>
      </c>
      <c r="D29" s="17"/>
      <c r="E29" s="19"/>
      <c r="F29" s="62"/>
      <c r="G29" s="104"/>
      <c r="H29" s="104"/>
      <c r="I29" s="182"/>
      <c r="J29" s="183"/>
      <c r="K29" s="184"/>
    </row>
    <row r="30" spans="1:11" ht="21.95" customHeight="1" x14ac:dyDescent="0.25">
      <c r="A30" s="87" t="s">
        <v>40</v>
      </c>
      <c r="B30" s="175"/>
      <c r="C30" s="89">
        <v>5</v>
      </c>
      <c r="D30" s="17"/>
      <c r="E30" s="19"/>
      <c r="F30" s="62"/>
      <c r="G30" s="104"/>
      <c r="H30" s="104"/>
      <c r="I30" s="182"/>
      <c r="J30" s="183"/>
      <c r="K30" s="184"/>
    </row>
    <row r="31" spans="1:11" ht="21.95" customHeight="1" x14ac:dyDescent="0.25">
      <c r="A31" s="87" t="s">
        <v>18</v>
      </c>
      <c r="B31" s="175"/>
      <c r="C31" s="89">
        <v>6</v>
      </c>
      <c r="D31" s="17"/>
      <c r="E31" s="19"/>
      <c r="F31" s="62"/>
      <c r="G31" s="104"/>
      <c r="H31" s="104"/>
      <c r="I31" s="182"/>
      <c r="J31" s="183"/>
      <c r="K31" s="184"/>
    </row>
    <row r="32" spans="1:11" ht="21.95" customHeight="1" x14ac:dyDescent="0.25">
      <c r="A32" s="74"/>
      <c r="B32" s="175"/>
      <c r="C32" s="89">
        <v>7</v>
      </c>
      <c r="D32" s="17"/>
      <c r="E32" s="19"/>
      <c r="F32" s="62"/>
      <c r="G32" s="104"/>
      <c r="H32" s="104"/>
      <c r="I32" s="182"/>
      <c r="J32" s="183"/>
      <c r="K32" s="184"/>
    </row>
    <row r="33" spans="1:11" ht="21.95" customHeight="1" x14ac:dyDescent="0.25">
      <c r="A33" s="74"/>
      <c r="B33" s="175"/>
      <c r="C33" s="89">
        <v>8</v>
      </c>
      <c r="D33" s="17"/>
      <c r="E33" s="19"/>
      <c r="F33" s="62"/>
      <c r="G33" s="104"/>
      <c r="H33" s="104"/>
      <c r="I33" s="182"/>
      <c r="J33" s="183"/>
      <c r="K33" s="184"/>
    </row>
    <row r="34" spans="1:11" ht="21.95" customHeight="1" x14ac:dyDescent="0.25">
      <c r="A34" s="74"/>
      <c r="B34" s="175"/>
      <c r="C34" s="89">
        <v>9</v>
      </c>
      <c r="D34" s="17"/>
      <c r="E34" s="19"/>
      <c r="F34" s="62"/>
      <c r="G34" s="104"/>
      <c r="H34" s="104"/>
      <c r="I34" s="185"/>
      <c r="J34" s="185"/>
      <c r="K34" s="186"/>
    </row>
    <row r="35" spans="1:11" ht="21.95" customHeight="1" x14ac:dyDescent="0.25">
      <c r="A35" s="74"/>
      <c r="B35" s="175"/>
      <c r="C35" s="89">
        <v>10</v>
      </c>
      <c r="D35" s="17"/>
      <c r="E35" s="19"/>
      <c r="F35" s="62"/>
      <c r="G35" s="104"/>
      <c r="H35" s="104"/>
      <c r="I35" s="182"/>
      <c r="J35" s="183"/>
      <c r="K35" s="184"/>
    </row>
    <row r="36" spans="1:11" ht="21.95" customHeight="1" thickBot="1" x14ac:dyDescent="0.3">
      <c r="A36" s="74"/>
      <c r="B36" s="176"/>
      <c r="C36" s="90">
        <v>11</v>
      </c>
      <c r="D36" s="83"/>
      <c r="E36" s="84"/>
      <c r="F36" s="85"/>
      <c r="G36" s="105"/>
      <c r="H36" s="105"/>
      <c r="I36" s="195"/>
      <c r="J36" s="196"/>
      <c r="K36" s="197"/>
    </row>
    <row r="37" spans="1:11" ht="21.95" customHeight="1" thickBot="1" x14ac:dyDescent="0.3">
      <c r="A37" s="74"/>
      <c r="B37" s="193" t="s">
        <v>55</v>
      </c>
      <c r="C37" s="194"/>
      <c r="D37" s="126" t="s">
        <v>7</v>
      </c>
      <c r="E37" s="54" t="s">
        <v>11</v>
      </c>
      <c r="F37" s="64" t="s">
        <v>9</v>
      </c>
      <c r="G37" s="102" t="s">
        <v>53</v>
      </c>
      <c r="H37" s="102" t="s">
        <v>13</v>
      </c>
      <c r="I37" s="127" t="s">
        <v>42</v>
      </c>
      <c r="J37" s="25" t="s">
        <v>15</v>
      </c>
      <c r="K37" s="109" t="s">
        <v>16</v>
      </c>
    </row>
    <row r="38" spans="1:11" ht="21.95" customHeight="1" thickBot="1" x14ac:dyDescent="0.35">
      <c r="A38" s="50"/>
      <c r="B38" s="163" t="s">
        <v>4</v>
      </c>
      <c r="C38" s="164"/>
      <c r="D38" s="20"/>
      <c r="E38" s="34"/>
      <c r="F38" s="63"/>
      <c r="G38" s="106"/>
      <c r="H38" s="106"/>
      <c r="I38" s="51"/>
      <c r="J38" s="69"/>
      <c r="K38" s="113"/>
    </row>
    <row r="39" spans="1:11" ht="21.95" customHeight="1" thickBot="1" x14ac:dyDescent="0.35">
      <c r="A39" s="52"/>
      <c r="B39" s="167" t="s">
        <v>22</v>
      </c>
      <c r="C39" s="166"/>
      <c r="D39" s="20"/>
      <c r="E39" s="34"/>
      <c r="F39" s="63"/>
      <c r="G39" s="106"/>
      <c r="H39" s="106"/>
      <c r="I39" s="33"/>
      <c r="J39" s="69"/>
      <c r="K39" s="113"/>
    </row>
    <row r="40" spans="1:11" ht="21.95" customHeight="1" thickBot="1" x14ac:dyDescent="0.3">
      <c r="A40" s="167" t="s">
        <v>10</v>
      </c>
      <c r="B40" s="166"/>
      <c r="C40" s="126"/>
      <c r="D40" s="126" t="s">
        <v>7</v>
      </c>
      <c r="E40" s="54" t="s">
        <v>11</v>
      </c>
      <c r="F40" s="64" t="s">
        <v>9</v>
      </c>
      <c r="G40" s="102" t="s">
        <v>12</v>
      </c>
      <c r="H40" s="102" t="s">
        <v>13</v>
      </c>
      <c r="I40" s="168" t="s">
        <v>17</v>
      </c>
      <c r="J40" s="169"/>
      <c r="K40" s="170"/>
    </row>
    <row r="41" spans="1:11" ht="21.95" customHeight="1" x14ac:dyDescent="0.25">
      <c r="A41" s="86"/>
      <c r="B41" s="174" t="s">
        <v>3</v>
      </c>
      <c r="C41" s="88">
        <v>1</v>
      </c>
      <c r="D41" s="16"/>
      <c r="E41" s="18"/>
      <c r="F41" s="65"/>
      <c r="G41" s="103"/>
      <c r="H41" s="103"/>
      <c r="I41" s="190"/>
      <c r="J41" s="191"/>
      <c r="K41" s="192"/>
    </row>
    <row r="42" spans="1:11" ht="21.95" customHeight="1" x14ac:dyDescent="0.25">
      <c r="A42" s="74"/>
      <c r="B42" s="175"/>
      <c r="C42" s="89">
        <v>2</v>
      </c>
      <c r="D42" s="17"/>
      <c r="E42" s="19"/>
      <c r="F42" s="62"/>
      <c r="G42" s="104"/>
      <c r="H42" s="104"/>
      <c r="I42" s="182"/>
      <c r="J42" s="183"/>
      <c r="K42" s="184"/>
    </row>
    <row r="43" spans="1:11" ht="21.95" customHeight="1" x14ac:dyDescent="0.25">
      <c r="A43" s="74"/>
      <c r="B43" s="175"/>
      <c r="C43" s="89">
        <v>3</v>
      </c>
      <c r="D43" s="17"/>
      <c r="E43" s="19"/>
      <c r="F43" s="62"/>
      <c r="G43" s="104"/>
      <c r="H43" s="104"/>
      <c r="I43" s="182"/>
      <c r="J43" s="183"/>
      <c r="K43" s="184"/>
    </row>
    <row r="44" spans="1:11" ht="21.95" customHeight="1" x14ac:dyDescent="0.25">
      <c r="A44" s="87" t="s">
        <v>45</v>
      </c>
      <c r="B44" s="175"/>
      <c r="C44" s="89">
        <v>4</v>
      </c>
      <c r="D44" s="17"/>
      <c r="E44" s="19"/>
      <c r="F44" s="62"/>
      <c r="G44" s="104"/>
      <c r="H44" s="104"/>
      <c r="I44" s="182"/>
      <c r="J44" s="183"/>
      <c r="K44" s="184"/>
    </row>
    <row r="45" spans="1:11" ht="21.95" customHeight="1" x14ac:dyDescent="0.25">
      <c r="A45" s="87" t="s">
        <v>51</v>
      </c>
      <c r="B45" s="175"/>
      <c r="C45" s="89">
        <v>5</v>
      </c>
      <c r="D45" s="17"/>
      <c r="E45" s="19"/>
      <c r="F45" s="62"/>
      <c r="G45" s="104"/>
      <c r="H45" s="104"/>
      <c r="I45" s="182"/>
      <c r="J45" s="183"/>
      <c r="K45" s="184"/>
    </row>
    <row r="46" spans="1:11" ht="21.95" customHeight="1" x14ac:dyDescent="0.25">
      <c r="A46" s="87" t="s">
        <v>19</v>
      </c>
      <c r="B46" s="175"/>
      <c r="C46" s="89">
        <v>6</v>
      </c>
      <c r="D46" s="17"/>
      <c r="E46" s="19"/>
      <c r="F46" s="62"/>
      <c r="G46" s="104"/>
      <c r="H46" s="104"/>
      <c r="I46" s="182"/>
      <c r="J46" s="183"/>
      <c r="K46" s="184"/>
    </row>
    <row r="47" spans="1:11" ht="21.95" customHeight="1" x14ac:dyDescent="0.25">
      <c r="A47" s="74"/>
      <c r="B47" s="175"/>
      <c r="C47" s="89">
        <v>7</v>
      </c>
      <c r="D47" s="17"/>
      <c r="E47" s="19"/>
      <c r="F47" s="62"/>
      <c r="G47" s="104"/>
      <c r="H47" s="104"/>
      <c r="I47" s="182"/>
      <c r="J47" s="183"/>
      <c r="K47" s="184"/>
    </row>
    <row r="48" spans="1:11" ht="21.95" customHeight="1" x14ac:dyDescent="0.25">
      <c r="A48" s="74"/>
      <c r="B48" s="175"/>
      <c r="C48" s="89">
        <v>8</v>
      </c>
      <c r="D48" s="17"/>
      <c r="E48" s="19"/>
      <c r="F48" s="62"/>
      <c r="G48" s="104"/>
      <c r="H48" s="104"/>
      <c r="I48" s="182"/>
      <c r="J48" s="183"/>
      <c r="K48" s="184"/>
    </row>
    <row r="49" spans="1:11" ht="21.95" customHeight="1" thickBot="1" x14ac:dyDescent="0.3">
      <c r="A49" s="74"/>
      <c r="B49" s="176"/>
      <c r="C49" s="90">
        <v>9</v>
      </c>
      <c r="D49" s="83"/>
      <c r="E49" s="84"/>
      <c r="F49" s="85"/>
      <c r="G49" s="105"/>
      <c r="H49" s="105"/>
      <c r="I49" s="177"/>
      <c r="J49" s="177"/>
      <c r="K49" s="178"/>
    </row>
    <row r="50" spans="1:11" ht="21.95" customHeight="1" thickBot="1" x14ac:dyDescent="0.3">
      <c r="A50" s="74"/>
      <c r="B50" s="193" t="s">
        <v>55</v>
      </c>
      <c r="C50" s="194"/>
      <c r="D50" s="126" t="s">
        <v>7</v>
      </c>
      <c r="E50" s="54" t="s">
        <v>11</v>
      </c>
      <c r="F50" s="64" t="s">
        <v>9</v>
      </c>
      <c r="G50" s="102" t="s">
        <v>53</v>
      </c>
      <c r="H50" s="102" t="s">
        <v>13</v>
      </c>
      <c r="I50" s="127" t="s">
        <v>42</v>
      </c>
      <c r="J50" s="25" t="s">
        <v>15</v>
      </c>
      <c r="K50" s="109" t="s">
        <v>16</v>
      </c>
    </row>
    <row r="51" spans="1:11" ht="21.95" customHeight="1" thickBot="1" x14ac:dyDescent="0.35">
      <c r="A51" s="50"/>
      <c r="B51" s="163" t="s">
        <v>4</v>
      </c>
      <c r="C51" s="164"/>
      <c r="D51" s="20"/>
      <c r="E51" s="34"/>
      <c r="F51" s="63"/>
      <c r="G51" s="106"/>
      <c r="H51" s="106"/>
      <c r="I51" s="51"/>
      <c r="J51" s="69"/>
      <c r="K51" s="113"/>
    </row>
    <row r="52" spans="1:11" ht="21.95" customHeight="1" thickBot="1" x14ac:dyDescent="0.3">
      <c r="A52" s="167" t="s">
        <v>10</v>
      </c>
      <c r="B52" s="166"/>
      <c r="C52" s="126"/>
      <c r="D52" s="126" t="s">
        <v>7</v>
      </c>
      <c r="E52" s="54" t="s">
        <v>11</v>
      </c>
      <c r="F52" s="64" t="s">
        <v>9</v>
      </c>
      <c r="G52" s="102" t="s">
        <v>12</v>
      </c>
      <c r="H52" s="102" t="s">
        <v>13</v>
      </c>
      <c r="I52" s="168" t="s">
        <v>17</v>
      </c>
      <c r="J52" s="169"/>
      <c r="K52" s="170"/>
    </row>
    <row r="53" spans="1:11" ht="21.95" customHeight="1" x14ac:dyDescent="0.25">
      <c r="A53" s="86"/>
      <c r="B53" s="174" t="s">
        <v>3</v>
      </c>
      <c r="C53" s="88">
        <v>1</v>
      </c>
      <c r="D53" s="16"/>
      <c r="E53" s="18"/>
      <c r="F53" s="65"/>
      <c r="G53" s="103"/>
      <c r="H53" s="103"/>
      <c r="I53" s="190"/>
      <c r="J53" s="191"/>
      <c r="K53" s="192"/>
    </row>
    <row r="54" spans="1:11" ht="21.95" customHeight="1" x14ac:dyDescent="0.25">
      <c r="A54" s="74"/>
      <c r="B54" s="175"/>
      <c r="C54" s="89">
        <v>2</v>
      </c>
      <c r="D54" s="17"/>
      <c r="E54" s="19"/>
      <c r="F54" s="62"/>
      <c r="G54" s="104"/>
      <c r="H54" s="104"/>
      <c r="I54" s="182"/>
      <c r="J54" s="183"/>
      <c r="K54" s="184"/>
    </row>
    <row r="55" spans="1:11" ht="21.95" customHeight="1" x14ac:dyDescent="0.25">
      <c r="A55" s="74"/>
      <c r="B55" s="175"/>
      <c r="C55" s="89">
        <v>3</v>
      </c>
      <c r="D55" s="17"/>
      <c r="E55" s="19"/>
      <c r="F55" s="62"/>
      <c r="G55" s="104"/>
      <c r="H55" s="104"/>
      <c r="I55" s="182"/>
      <c r="J55" s="183"/>
      <c r="K55" s="184"/>
    </row>
    <row r="56" spans="1:11" ht="21.95" customHeight="1" x14ac:dyDescent="0.25">
      <c r="A56" s="87" t="s">
        <v>45</v>
      </c>
      <c r="B56" s="175"/>
      <c r="C56" s="89">
        <v>4</v>
      </c>
      <c r="D56" s="17"/>
      <c r="E56" s="19"/>
      <c r="F56" s="62"/>
      <c r="G56" s="104"/>
      <c r="H56" s="104"/>
      <c r="I56" s="182"/>
      <c r="J56" s="183"/>
      <c r="K56" s="184"/>
    </row>
    <row r="57" spans="1:11" ht="21.95" customHeight="1" x14ac:dyDescent="0.25">
      <c r="A57" s="87" t="s">
        <v>51</v>
      </c>
      <c r="B57" s="175"/>
      <c r="C57" s="89">
        <v>5</v>
      </c>
      <c r="D57" s="17"/>
      <c r="E57" s="19"/>
      <c r="F57" s="62"/>
      <c r="G57" s="104"/>
      <c r="H57" s="104"/>
      <c r="I57" s="182"/>
      <c r="J57" s="183"/>
      <c r="K57" s="184"/>
    </row>
    <row r="58" spans="1:11" ht="21.95" customHeight="1" x14ac:dyDescent="0.25">
      <c r="A58" s="87" t="s">
        <v>18</v>
      </c>
      <c r="B58" s="175"/>
      <c r="C58" s="89">
        <v>6</v>
      </c>
      <c r="D58" s="17"/>
      <c r="E58" s="19"/>
      <c r="F58" s="62"/>
      <c r="G58" s="104"/>
      <c r="H58" s="104"/>
      <c r="I58" s="182"/>
      <c r="J58" s="183"/>
      <c r="K58" s="184"/>
    </row>
    <row r="59" spans="1:11" ht="21.95" customHeight="1" x14ac:dyDescent="0.25">
      <c r="A59" s="74"/>
      <c r="B59" s="175"/>
      <c r="C59" s="89">
        <v>7</v>
      </c>
      <c r="D59" s="17"/>
      <c r="E59" s="19"/>
      <c r="F59" s="62"/>
      <c r="G59" s="104"/>
      <c r="H59" s="104"/>
      <c r="I59" s="182"/>
      <c r="J59" s="183"/>
      <c r="K59" s="184"/>
    </row>
    <row r="60" spans="1:11" ht="21.95" customHeight="1" x14ac:dyDescent="0.25">
      <c r="A60" s="74"/>
      <c r="B60" s="175"/>
      <c r="C60" s="89">
        <v>8</v>
      </c>
      <c r="D60" s="17"/>
      <c r="E60" s="19"/>
      <c r="F60" s="62"/>
      <c r="G60" s="104"/>
      <c r="H60" s="104"/>
      <c r="I60" s="182"/>
      <c r="J60" s="183"/>
      <c r="K60" s="184"/>
    </row>
    <row r="61" spans="1:11" ht="21.95" customHeight="1" thickBot="1" x14ac:dyDescent="0.3">
      <c r="A61" s="74"/>
      <c r="B61" s="176"/>
      <c r="C61" s="90">
        <v>9</v>
      </c>
      <c r="D61" s="83"/>
      <c r="E61" s="84"/>
      <c r="F61" s="85"/>
      <c r="G61" s="105"/>
      <c r="H61" s="105"/>
      <c r="I61" s="177"/>
      <c r="J61" s="177"/>
      <c r="K61" s="178"/>
    </row>
    <row r="62" spans="1:11" ht="21.95" customHeight="1" thickBot="1" x14ac:dyDescent="0.3">
      <c r="A62" s="74"/>
      <c r="B62" s="193" t="s">
        <v>55</v>
      </c>
      <c r="C62" s="194"/>
      <c r="D62" s="126" t="s">
        <v>7</v>
      </c>
      <c r="E62" s="54" t="s">
        <v>11</v>
      </c>
      <c r="F62" s="64" t="s">
        <v>9</v>
      </c>
      <c r="G62" s="102" t="s">
        <v>53</v>
      </c>
      <c r="H62" s="102" t="s">
        <v>13</v>
      </c>
      <c r="I62" s="80" t="s">
        <v>42</v>
      </c>
      <c r="J62" s="81" t="s">
        <v>15</v>
      </c>
      <c r="K62" s="114" t="s">
        <v>16</v>
      </c>
    </row>
    <row r="63" spans="1:11" ht="21.95" customHeight="1" thickBot="1" x14ac:dyDescent="0.35">
      <c r="A63" s="50"/>
      <c r="B63" s="163" t="s">
        <v>4</v>
      </c>
      <c r="C63" s="164"/>
      <c r="D63" s="20"/>
      <c r="E63" s="34"/>
      <c r="F63" s="63"/>
      <c r="G63" s="106"/>
      <c r="H63" s="106"/>
      <c r="I63" s="51"/>
      <c r="J63" s="69"/>
      <c r="K63" s="113"/>
    </row>
    <row r="64" spans="1:11" ht="21.95" customHeight="1" thickBot="1" x14ac:dyDescent="0.35">
      <c r="A64" s="52"/>
      <c r="B64" s="165" t="s">
        <v>22</v>
      </c>
      <c r="C64" s="166"/>
      <c r="D64" s="20"/>
      <c r="E64" s="34"/>
      <c r="F64" s="63"/>
      <c r="G64" s="106"/>
      <c r="H64" s="106"/>
      <c r="I64" s="33"/>
      <c r="J64" s="69"/>
      <c r="K64" s="113"/>
    </row>
    <row r="65" spans="1:12" ht="24" customHeight="1" thickBot="1" x14ac:dyDescent="0.4">
      <c r="E65" s="78" t="s">
        <v>1</v>
      </c>
      <c r="F65" s="79">
        <f>COUNTIF(F2:F64,"F")</f>
        <v>0</v>
      </c>
      <c r="H65" s="101"/>
      <c r="I65" s="76"/>
      <c r="J65" s="76"/>
      <c r="K65" s="112"/>
      <c r="L65" s="77"/>
    </row>
    <row r="66" spans="1:12" ht="24" customHeight="1" thickBot="1" x14ac:dyDescent="0.4">
      <c r="A66" s="128">
        <f>B3</f>
        <v>0</v>
      </c>
      <c r="B66" s="128"/>
      <c r="C66" s="128"/>
      <c r="D66" s="129"/>
      <c r="E66" s="56" t="s">
        <v>2</v>
      </c>
      <c r="F66" s="66">
        <f>COUNTIF(F2:F64,"M")</f>
        <v>0</v>
      </c>
    </row>
    <row r="67" spans="1:12" ht="24" customHeight="1" thickBot="1" x14ac:dyDescent="0.45">
      <c r="A67" s="128"/>
      <c r="B67" s="128"/>
      <c r="C67" s="128"/>
      <c r="D67" s="129"/>
      <c r="E67" s="55" t="s">
        <v>0</v>
      </c>
      <c r="F67" s="67">
        <f>F65+F66</f>
        <v>0</v>
      </c>
      <c r="G67" s="133"/>
      <c r="H67" s="128"/>
      <c r="I67" s="128"/>
      <c r="J67" s="128"/>
      <c r="K67" s="128"/>
    </row>
    <row r="68" spans="1:12" ht="21.95" customHeight="1" x14ac:dyDescent="0.25"/>
    <row r="69" spans="1:12" ht="21.95" customHeight="1" x14ac:dyDescent="0.25">
      <c r="A69" s="130" t="s">
        <v>49</v>
      </c>
      <c r="B69" s="130"/>
      <c r="C69" s="130"/>
      <c r="D69" s="130"/>
      <c r="G69" s="132" t="s">
        <v>50</v>
      </c>
      <c r="H69" s="132"/>
      <c r="I69" s="132"/>
      <c r="J69" s="132"/>
      <c r="K69" s="132"/>
    </row>
    <row r="70" spans="1:12" ht="21.95" customHeight="1" x14ac:dyDescent="0.25">
      <c r="A70" s="131" t="s">
        <v>20</v>
      </c>
      <c r="B70" s="131"/>
      <c r="C70" s="131"/>
      <c r="D70" s="131"/>
      <c r="G70" s="131" t="s">
        <v>38</v>
      </c>
      <c r="H70" s="131"/>
      <c r="I70" s="131"/>
      <c r="J70" s="131"/>
      <c r="K70" s="131"/>
    </row>
    <row r="77" spans="1:12" x14ac:dyDescent="0.25">
      <c r="K77" s="101"/>
    </row>
  </sheetData>
  <sheetProtection algorithmName="SHA-512" hashValue="mAbmCf8+FjoigqWxV0uUHNhtaJiE+TrNDkLFy60nM0S1pUHj7ExJI/kkhYIGyYTVMNU11OyjFlVh/SMsCxINpw==" saltValue="jSdXPFCj69OfGCTxk07WxQ==" spinCount="100000" sheet="1" selectLockedCells="1"/>
  <mergeCells count="83">
    <mergeCell ref="I25:K25"/>
    <mergeCell ref="I33:K33"/>
    <mergeCell ref="I34:K34"/>
    <mergeCell ref="I21:K21"/>
    <mergeCell ref="I35:K35"/>
    <mergeCell ref="B50:C50"/>
    <mergeCell ref="B62:C62"/>
    <mergeCell ref="I60:K60"/>
    <mergeCell ref="I56:K56"/>
    <mergeCell ref="I57:K57"/>
    <mergeCell ref="I58:K58"/>
    <mergeCell ref="I59:K59"/>
    <mergeCell ref="B23:C23"/>
    <mergeCell ref="B37:C37"/>
    <mergeCell ref="B26:B36"/>
    <mergeCell ref="I41:K41"/>
    <mergeCell ref="I42:K42"/>
    <mergeCell ref="I28:K28"/>
    <mergeCell ref="I29:K29"/>
    <mergeCell ref="I30:K30"/>
    <mergeCell ref="I31:K31"/>
    <mergeCell ref="I32:K32"/>
    <mergeCell ref="B39:C39"/>
    <mergeCell ref="B38:C38"/>
    <mergeCell ref="A25:B25"/>
    <mergeCell ref="I36:K36"/>
    <mergeCell ref="I26:K26"/>
    <mergeCell ref="I27:K27"/>
    <mergeCell ref="I43:K43"/>
    <mergeCell ref="I44:K44"/>
    <mergeCell ref="I45:K45"/>
    <mergeCell ref="I55:K55"/>
    <mergeCell ref="I46:K46"/>
    <mergeCell ref="I47:K47"/>
    <mergeCell ref="I48:K48"/>
    <mergeCell ref="I53:K53"/>
    <mergeCell ref="I54:K54"/>
    <mergeCell ref="A11:B11"/>
    <mergeCell ref="I22:K22"/>
    <mergeCell ref="I16:K16"/>
    <mergeCell ref="I17:K17"/>
    <mergeCell ref="I18:K18"/>
    <mergeCell ref="I19:K19"/>
    <mergeCell ref="I20:K20"/>
    <mergeCell ref="I12:K12"/>
    <mergeCell ref="I13:K13"/>
    <mergeCell ref="I14:K14"/>
    <mergeCell ref="I15:K15"/>
    <mergeCell ref="B63:C63"/>
    <mergeCell ref="B64:C64"/>
    <mergeCell ref="A52:B52"/>
    <mergeCell ref="I52:K52"/>
    <mergeCell ref="A8:C8"/>
    <mergeCell ref="A9:C9"/>
    <mergeCell ref="A10:F10"/>
    <mergeCell ref="B53:B61"/>
    <mergeCell ref="I40:K40"/>
    <mergeCell ref="A40:B40"/>
    <mergeCell ref="B41:B49"/>
    <mergeCell ref="B51:C51"/>
    <mergeCell ref="I61:K61"/>
    <mergeCell ref="I49:K49"/>
    <mergeCell ref="I11:K11"/>
    <mergeCell ref="B12:B22"/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  <mergeCell ref="A66:D66"/>
    <mergeCell ref="A69:D69"/>
    <mergeCell ref="A70:D70"/>
    <mergeCell ref="G69:K69"/>
    <mergeCell ref="G70:K70"/>
    <mergeCell ref="G67:K67"/>
    <mergeCell ref="A67:D67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60" orientation="landscape" r:id="rId1"/>
  <headerFooter scaleWithDoc="0">
    <oddHeader>&amp;C&amp;G</oddHeader>
  </headerFooter>
  <rowBreaks count="1" manualBreakCount="1">
    <brk id="39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topLeftCell="A20" zoomScale="115" zoomScaleNormal="100" zoomScaleSheetLayoutView="115" workbookViewId="0">
      <selection activeCell="I23" sqref="I23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204" t="s">
        <v>23</v>
      </c>
      <c r="B1" s="204"/>
      <c r="C1" s="204" t="s">
        <v>34</v>
      </c>
      <c r="D1" s="204"/>
      <c r="E1" s="204"/>
      <c r="F1" s="204"/>
      <c r="G1" s="204"/>
      <c r="H1" s="204"/>
      <c r="I1" s="204"/>
    </row>
    <row r="3" spans="1:9" ht="21.95" customHeight="1" x14ac:dyDescent="0.2">
      <c r="A3" s="205" t="s">
        <v>28</v>
      </c>
      <c r="B3" s="206"/>
      <c r="C3" s="202" t="s">
        <v>46</v>
      </c>
      <c r="D3" s="202"/>
      <c r="E3" s="202"/>
      <c r="F3" s="202"/>
      <c r="G3" s="202"/>
      <c r="H3" s="202"/>
      <c r="I3" s="203"/>
    </row>
    <row r="4" spans="1:9" ht="21.95" customHeight="1" x14ac:dyDescent="0.2">
      <c r="A4" s="205" t="s">
        <v>47</v>
      </c>
      <c r="B4" s="206"/>
      <c r="C4" s="202">
        <f ca="1">INDIRECT("'Anexo 2'!B3")</f>
        <v>0</v>
      </c>
      <c r="D4" s="202"/>
      <c r="E4" s="202"/>
      <c r="F4" s="202"/>
      <c r="G4" s="202"/>
      <c r="H4" s="202"/>
      <c r="I4" s="203"/>
    </row>
    <row r="5" spans="1:9" ht="21" customHeight="1" x14ac:dyDescent="0.2"/>
    <row r="6" spans="1:9" ht="21.95" customHeight="1" x14ac:dyDescent="0.2">
      <c r="A6" s="29" t="s">
        <v>24</v>
      </c>
      <c r="B6" s="30"/>
      <c r="C6" s="202" t="str">
        <f>'ANEXO 2'!$A$16</f>
        <v>HANDEBOL</v>
      </c>
      <c r="D6" s="202"/>
      <c r="E6" s="202"/>
      <c r="F6" s="203"/>
      <c r="G6" s="29" t="s">
        <v>25</v>
      </c>
      <c r="H6" s="202" t="str">
        <f>'ANEXO 2'!$A$17</f>
        <v>FEMININO</v>
      </c>
      <c r="I6" s="203"/>
    </row>
    <row r="7" spans="1:9" ht="15" thickBo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24.95" customHeight="1" thickBot="1" x14ac:dyDescent="0.25">
      <c r="A8" s="23" t="s">
        <v>26</v>
      </c>
      <c r="B8" s="201" t="s">
        <v>48</v>
      </c>
      <c r="C8" s="201"/>
      <c r="D8" s="201"/>
      <c r="E8" s="201"/>
      <c r="F8" s="201"/>
      <c r="G8" s="201"/>
      <c r="H8" s="48" t="s">
        <v>27</v>
      </c>
      <c r="I8" s="46" t="s">
        <v>12</v>
      </c>
    </row>
    <row r="9" spans="1:9" ht="24.95" customHeight="1" x14ac:dyDescent="0.2">
      <c r="A9" s="4">
        <v>1</v>
      </c>
      <c r="B9" s="199">
        <f>'ANEXO 2'!D12</f>
        <v>0</v>
      </c>
      <c r="C9" s="199"/>
      <c r="D9" s="199"/>
      <c r="E9" s="199"/>
      <c r="F9" s="199"/>
      <c r="G9" s="199"/>
      <c r="H9" s="5">
        <f>'ANEXO 2'!E12</f>
        <v>0</v>
      </c>
      <c r="I9" s="6">
        <f>'ANEXO 2'!G12</f>
        <v>0</v>
      </c>
    </row>
    <row r="10" spans="1:9" ht="24.95" customHeight="1" x14ac:dyDescent="0.2">
      <c r="A10" s="7">
        <v>2</v>
      </c>
      <c r="B10" s="198">
        <f>'ANEXO 2'!D13</f>
        <v>0</v>
      </c>
      <c r="C10" s="198"/>
      <c r="D10" s="198"/>
      <c r="E10" s="198"/>
      <c r="F10" s="198"/>
      <c r="G10" s="198"/>
      <c r="H10" s="8">
        <f>'ANEXO 2'!E13</f>
        <v>0</v>
      </c>
      <c r="I10" s="9">
        <f>'ANEXO 2'!G13</f>
        <v>0</v>
      </c>
    </row>
    <row r="11" spans="1:9" ht="24.95" customHeight="1" x14ac:dyDescent="0.2">
      <c r="A11" s="47">
        <v>3</v>
      </c>
      <c r="B11" s="200">
        <f>'ANEXO 2'!D14</f>
        <v>0</v>
      </c>
      <c r="C11" s="200"/>
      <c r="D11" s="200"/>
      <c r="E11" s="200"/>
      <c r="F11" s="200"/>
      <c r="G11" s="200"/>
      <c r="H11" s="39">
        <f>'ANEXO 2'!E14</f>
        <v>0</v>
      </c>
      <c r="I11" s="40">
        <f>'ANEXO 2'!G14</f>
        <v>0</v>
      </c>
    </row>
    <row r="12" spans="1:9" ht="24.95" customHeight="1" x14ac:dyDescent="0.2">
      <c r="A12" s="7">
        <v>4</v>
      </c>
      <c r="B12" s="198">
        <f>'ANEXO 2'!D15</f>
        <v>0</v>
      </c>
      <c r="C12" s="198"/>
      <c r="D12" s="198"/>
      <c r="E12" s="198"/>
      <c r="F12" s="198"/>
      <c r="G12" s="198"/>
      <c r="H12" s="8">
        <f>'ANEXO 2'!E15</f>
        <v>0</v>
      </c>
      <c r="I12" s="9">
        <f>'ANEXO 2'!G15</f>
        <v>0</v>
      </c>
    </row>
    <row r="13" spans="1:9" ht="24.95" customHeight="1" x14ac:dyDescent="0.2">
      <c r="A13" s="7">
        <v>5</v>
      </c>
      <c r="B13" s="198">
        <f>'ANEXO 2'!D16</f>
        <v>0</v>
      </c>
      <c r="C13" s="198"/>
      <c r="D13" s="198"/>
      <c r="E13" s="198"/>
      <c r="F13" s="198"/>
      <c r="G13" s="198"/>
      <c r="H13" s="8">
        <f>'ANEXO 2'!E16</f>
        <v>0</v>
      </c>
      <c r="I13" s="9">
        <f>'ANEXO 2'!G16</f>
        <v>0</v>
      </c>
    </row>
    <row r="14" spans="1:9" ht="24.95" customHeight="1" x14ac:dyDescent="0.2">
      <c r="A14" s="7">
        <v>6</v>
      </c>
      <c r="B14" s="198">
        <f>'ANEXO 2'!D17</f>
        <v>0</v>
      </c>
      <c r="C14" s="198"/>
      <c r="D14" s="198"/>
      <c r="E14" s="198"/>
      <c r="F14" s="198"/>
      <c r="G14" s="198"/>
      <c r="H14" s="8">
        <f>'ANEXO 2'!E17</f>
        <v>0</v>
      </c>
      <c r="I14" s="9">
        <f>'ANEXO 2'!G17</f>
        <v>0</v>
      </c>
    </row>
    <row r="15" spans="1:9" ht="24.95" customHeight="1" x14ac:dyDescent="0.2">
      <c r="A15" s="7">
        <v>7</v>
      </c>
      <c r="B15" s="198">
        <f>'ANEXO 2'!D18</f>
        <v>0</v>
      </c>
      <c r="C15" s="198"/>
      <c r="D15" s="198"/>
      <c r="E15" s="198"/>
      <c r="F15" s="198"/>
      <c r="G15" s="198"/>
      <c r="H15" s="8">
        <f>'ANEXO 2'!E18</f>
        <v>0</v>
      </c>
      <c r="I15" s="9">
        <f>'ANEXO 2'!G18</f>
        <v>0</v>
      </c>
    </row>
    <row r="16" spans="1:9" ht="24.95" customHeight="1" x14ac:dyDescent="0.2">
      <c r="A16" s="7">
        <v>8</v>
      </c>
      <c r="B16" s="198">
        <f>'ANEXO 2'!D19</f>
        <v>0</v>
      </c>
      <c r="C16" s="198"/>
      <c r="D16" s="198"/>
      <c r="E16" s="198"/>
      <c r="F16" s="198"/>
      <c r="G16" s="198"/>
      <c r="H16" s="8">
        <f>'ANEXO 2'!E19</f>
        <v>0</v>
      </c>
      <c r="I16" s="9">
        <f>'ANEXO 2'!G19</f>
        <v>0</v>
      </c>
    </row>
    <row r="17" spans="1:9" ht="24.95" customHeight="1" x14ac:dyDescent="0.2">
      <c r="A17" s="7">
        <v>9</v>
      </c>
      <c r="B17" s="198">
        <f>'ANEXO 2'!D20</f>
        <v>0</v>
      </c>
      <c r="C17" s="198"/>
      <c r="D17" s="198"/>
      <c r="E17" s="198"/>
      <c r="F17" s="198"/>
      <c r="G17" s="198"/>
      <c r="H17" s="8">
        <f>'ANEXO 2'!E20</f>
        <v>0</v>
      </c>
      <c r="I17" s="9">
        <f>'ANEXO 2'!G20</f>
        <v>0</v>
      </c>
    </row>
    <row r="18" spans="1:9" ht="24.95" customHeight="1" x14ac:dyDescent="0.2">
      <c r="A18" s="7">
        <v>10</v>
      </c>
      <c r="B18" s="198">
        <f>'ANEXO 2'!D21</f>
        <v>0</v>
      </c>
      <c r="C18" s="198"/>
      <c r="D18" s="198"/>
      <c r="E18" s="198"/>
      <c r="F18" s="198"/>
      <c r="G18" s="198"/>
      <c r="H18" s="8">
        <f>'ANEXO 2'!E21</f>
        <v>0</v>
      </c>
      <c r="I18" s="9">
        <f>'ANEXO 2'!G21</f>
        <v>0</v>
      </c>
    </row>
    <row r="19" spans="1:9" ht="24.95" customHeight="1" thickBot="1" x14ac:dyDescent="0.25">
      <c r="A19" s="10">
        <v>11</v>
      </c>
      <c r="B19" s="223">
        <f>'ANEXO 2'!D22</f>
        <v>0</v>
      </c>
      <c r="C19" s="223"/>
      <c r="D19" s="223"/>
      <c r="E19" s="223"/>
      <c r="F19" s="223"/>
      <c r="G19" s="223"/>
      <c r="H19" s="11">
        <f>'ANEXO 2'!E22</f>
        <v>0</v>
      </c>
      <c r="I19" s="12">
        <f>'ANEXO 2'!G22</f>
        <v>0</v>
      </c>
    </row>
    <row r="20" spans="1:9" ht="15" thickBo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21.95" customHeight="1" x14ac:dyDescent="0.2">
      <c r="A21" s="207" t="s">
        <v>29</v>
      </c>
      <c r="B21" s="208"/>
      <c r="C21" s="208">
        <f>'ANEXO 2'!$D$24</f>
        <v>0</v>
      </c>
      <c r="D21" s="208"/>
      <c r="E21" s="208"/>
      <c r="F21" s="208"/>
      <c r="G21" s="208"/>
      <c r="H21" s="208"/>
      <c r="I21" s="209"/>
    </row>
    <row r="22" spans="1:9" ht="21.95" customHeight="1" x14ac:dyDescent="0.2">
      <c r="A22" s="13" t="s">
        <v>30</v>
      </c>
      <c r="B22" s="210">
        <f ca="1">INDIRECT("'Anexo 2'!G24")</f>
        <v>0</v>
      </c>
      <c r="C22" s="206"/>
      <c r="D22" s="206"/>
      <c r="E22" s="206"/>
      <c r="F22" s="206"/>
      <c r="G22" s="211"/>
      <c r="H22" s="29" t="s">
        <v>32</v>
      </c>
      <c r="I22" s="28">
        <f ca="1">INDIRECT("'Anexo 2'!i24")</f>
        <v>0</v>
      </c>
    </row>
    <row r="23" spans="1:9" ht="21.95" customHeight="1" thickBot="1" x14ac:dyDescent="0.25">
      <c r="A23" s="14" t="s">
        <v>31</v>
      </c>
      <c r="B23" s="212">
        <f ca="1">INDIRECT("'Anexo 2'!J24")</f>
        <v>0</v>
      </c>
      <c r="C23" s="212"/>
      <c r="D23" s="212"/>
      <c r="E23" s="212"/>
      <c r="F23" s="212"/>
      <c r="G23" s="213"/>
      <c r="H23" s="15" t="s">
        <v>33</v>
      </c>
      <c r="I23" s="27">
        <f ca="1">INDIRECT("'Anexo 2'!K24")</f>
        <v>0</v>
      </c>
    </row>
    <row r="24" spans="1:9" ht="15" thickBo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21.95" customHeight="1" x14ac:dyDescent="0.2">
      <c r="A25" s="207" t="s">
        <v>41</v>
      </c>
      <c r="B25" s="208"/>
      <c r="C25" s="208"/>
      <c r="D25" s="214">
        <f>'ANEXO 2'!$D$39</f>
        <v>0</v>
      </c>
      <c r="E25" s="214"/>
      <c r="F25" s="214"/>
      <c r="G25" s="214"/>
      <c r="H25" s="214"/>
      <c r="I25" s="215"/>
    </row>
    <row r="26" spans="1:9" ht="21.95" customHeight="1" x14ac:dyDescent="0.2">
      <c r="A26" s="13" t="s">
        <v>30</v>
      </c>
      <c r="B26" s="216">
        <f ca="1">INDIRECT("'Anexo 2'!G39")</f>
        <v>0</v>
      </c>
      <c r="C26" s="217"/>
      <c r="D26" s="217"/>
      <c r="E26" s="217"/>
      <c r="F26" s="217"/>
      <c r="G26" s="218"/>
      <c r="H26" s="29" t="s">
        <v>32</v>
      </c>
      <c r="I26" s="31">
        <f ca="1">INDIRECT("'Anexo 2'!i39")</f>
        <v>0</v>
      </c>
    </row>
    <row r="27" spans="1:9" ht="21.95" customHeight="1" thickBot="1" x14ac:dyDescent="0.25">
      <c r="A27" s="14" t="s">
        <v>31</v>
      </c>
      <c r="B27" s="219">
        <f ca="1">INDIRECT("'Anexo 2'!J39")</f>
        <v>0</v>
      </c>
      <c r="C27" s="219"/>
      <c r="D27" s="219"/>
      <c r="E27" s="219"/>
      <c r="F27" s="219"/>
      <c r="G27" s="220"/>
      <c r="H27" s="15" t="s">
        <v>33</v>
      </c>
      <c r="I27" s="32">
        <f ca="1">INDIRECT("'Anexo 2'!K39")</f>
        <v>0</v>
      </c>
    </row>
    <row r="31" spans="1:9" x14ac:dyDescent="0.2">
      <c r="A31" s="2"/>
      <c r="B31" s="2"/>
      <c r="C31" s="2"/>
      <c r="D31" s="2"/>
      <c r="G31" s="2"/>
      <c r="H31" s="2"/>
      <c r="I31" s="2"/>
    </row>
    <row r="32" spans="1:9" x14ac:dyDescent="0.2">
      <c r="A32" s="221" t="s">
        <v>36</v>
      </c>
      <c r="B32" s="221"/>
      <c r="C32" s="221"/>
      <c r="D32" s="221"/>
      <c r="G32" s="221" t="s">
        <v>37</v>
      </c>
      <c r="H32" s="221"/>
      <c r="I32" s="221"/>
    </row>
    <row r="35" spans="1:9" ht="50.25" customHeight="1" x14ac:dyDescent="0.2">
      <c r="A35" s="222" t="s">
        <v>52</v>
      </c>
      <c r="B35" s="222"/>
      <c r="C35" s="222"/>
      <c r="D35" s="222"/>
      <c r="E35" s="222"/>
      <c r="F35" s="222"/>
      <c r="G35" s="222"/>
      <c r="H35" s="222"/>
      <c r="I35" s="222"/>
    </row>
  </sheetData>
  <sheetProtection algorithmName="SHA-512" hashValue="VUmpVuqwEPaCtEJdoHAFbsVZeV8W84xZh26I+OvBuOeJlxVupe9H6qDGmduVvvb0zWCzPm8nFEAURoOJf/xSow==" saltValue="LjSJ/tRXvL+hHCMiG7rn2g==" spinCount="100000" sheet="1" objects="1" scenarios="1"/>
  <mergeCells count="31">
    <mergeCell ref="B15:G15"/>
    <mergeCell ref="B16:G16"/>
    <mergeCell ref="B17:G17"/>
    <mergeCell ref="B18:G18"/>
    <mergeCell ref="B19:G19"/>
    <mergeCell ref="B26:G26"/>
    <mergeCell ref="B27:G27"/>
    <mergeCell ref="A32:D32"/>
    <mergeCell ref="G32:I32"/>
    <mergeCell ref="A35:I35"/>
    <mergeCell ref="A21:B21"/>
    <mergeCell ref="C21:I21"/>
    <mergeCell ref="B22:G22"/>
    <mergeCell ref="B23:G23"/>
    <mergeCell ref="A25:C25"/>
    <mergeCell ref="D25:I25"/>
    <mergeCell ref="B8:G8"/>
    <mergeCell ref="B12:G12"/>
    <mergeCell ref="C6:F6"/>
    <mergeCell ref="H6:I6"/>
    <mergeCell ref="A1:B1"/>
    <mergeCell ref="C1:I1"/>
    <mergeCell ref="A3:B3"/>
    <mergeCell ref="C3:I3"/>
    <mergeCell ref="A4:B4"/>
    <mergeCell ref="C4:I4"/>
    <mergeCell ref="B13:G13"/>
    <mergeCell ref="B14:G14"/>
    <mergeCell ref="B9:G9"/>
    <mergeCell ref="B10:G10"/>
    <mergeCell ref="B11:G11"/>
  </mergeCells>
  <printOptions horizontalCentered="1" verticalCentered="1"/>
  <pageMargins left="0.19685039370078741" right="0.19685039370078741" top="0.78740157480314965" bottom="0.19685039370078741" header="0.39370078740157483" footer="0"/>
  <pageSetup paperSize="9" scale="96" orientation="portrait" r:id="rId1"/>
  <headerFooter scaleWithDoc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view="pageBreakPreview" topLeftCell="A8" zoomScaleNormal="100" zoomScaleSheetLayoutView="100" workbookViewId="0">
      <selection activeCell="H9" sqref="H9:I19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204" t="s">
        <v>23</v>
      </c>
      <c r="B1" s="204"/>
      <c r="C1" s="204" t="s">
        <v>34</v>
      </c>
      <c r="D1" s="204"/>
      <c r="E1" s="204"/>
      <c r="F1" s="204"/>
      <c r="G1" s="204"/>
      <c r="H1" s="204"/>
      <c r="I1" s="204"/>
    </row>
    <row r="3" spans="1:9" ht="21.95" customHeight="1" x14ac:dyDescent="0.2">
      <c r="A3" s="205" t="s">
        <v>28</v>
      </c>
      <c r="B3" s="206"/>
      <c r="C3" s="202" t="s">
        <v>46</v>
      </c>
      <c r="D3" s="202"/>
      <c r="E3" s="202"/>
      <c r="F3" s="202"/>
      <c r="G3" s="202"/>
      <c r="H3" s="202"/>
      <c r="I3" s="203"/>
    </row>
    <row r="4" spans="1:9" ht="21.95" customHeight="1" x14ac:dyDescent="0.2">
      <c r="A4" s="205" t="s">
        <v>47</v>
      </c>
      <c r="B4" s="206"/>
      <c r="C4" s="202">
        <f ca="1">INDIRECT("'Anexo 2'!B3")</f>
        <v>0</v>
      </c>
      <c r="D4" s="202"/>
      <c r="E4" s="202"/>
      <c r="F4" s="202"/>
      <c r="G4" s="202"/>
      <c r="H4" s="202"/>
      <c r="I4" s="203"/>
    </row>
    <row r="5" spans="1:9" ht="24.75" customHeight="1" x14ac:dyDescent="0.2"/>
    <row r="6" spans="1:9" ht="21.95" customHeight="1" x14ac:dyDescent="0.2">
      <c r="A6" s="29" t="s">
        <v>24</v>
      </c>
      <c r="B6" s="30"/>
      <c r="C6" s="202" t="str">
        <f>'ANEXO 2'!$A$30</f>
        <v>HANDEBOL</v>
      </c>
      <c r="D6" s="202"/>
      <c r="E6" s="202"/>
      <c r="F6" s="203"/>
      <c r="G6" s="29" t="s">
        <v>25</v>
      </c>
      <c r="H6" s="202" t="str">
        <f>'ANEXO 2'!$A$31</f>
        <v>MASCULINO</v>
      </c>
      <c r="I6" s="203"/>
    </row>
    <row r="7" spans="1:9" ht="15" thickBo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24.95" customHeight="1" thickBot="1" x14ac:dyDescent="0.25">
      <c r="A8" s="23" t="s">
        <v>26</v>
      </c>
      <c r="B8" s="201" t="s">
        <v>48</v>
      </c>
      <c r="C8" s="201"/>
      <c r="D8" s="201"/>
      <c r="E8" s="201"/>
      <c r="F8" s="201"/>
      <c r="G8" s="201"/>
      <c r="H8" s="49" t="s">
        <v>27</v>
      </c>
      <c r="I8" s="24" t="s">
        <v>12</v>
      </c>
    </row>
    <row r="9" spans="1:9" ht="24.95" customHeight="1" x14ac:dyDescent="0.2">
      <c r="A9" s="4">
        <v>1</v>
      </c>
      <c r="B9" s="199">
        <f>'ANEXO 2'!D26</f>
        <v>0</v>
      </c>
      <c r="C9" s="199"/>
      <c r="D9" s="199"/>
      <c r="E9" s="199"/>
      <c r="F9" s="199"/>
      <c r="G9" s="199"/>
      <c r="H9" s="5">
        <f>'ANEXO 2'!E26</f>
        <v>0</v>
      </c>
      <c r="I9" s="6">
        <f>'ANEXO 2'!G26</f>
        <v>0</v>
      </c>
    </row>
    <row r="10" spans="1:9" ht="24.95" customHeight="1" x14ac:dyDescent="0.2">
      <c r="A10" s="7">
        <v>2</v>
      </c>
      <c r="B10" s="198">
        <f>'ANEXO 2'!D27</f>
        <v>0</v>
      </c>
      <c r="C10" s="198"/>
      <c r="D10" s="198"/>
      <c r="E10" s="198"/>
      <c r="F10" s="198"/>
      <c r="G10" s="198"/>
      <c r="H10" s="8">
        <f>'ANEXO 2'!E27</f>
        <v>0</v>
      </c>
      <c r="I10" s="9">
        <f>'ANEXO 2'!G27</f>
        <v>0</v>
      </c>
    </row>
    <row r="11" spans="1:9" ht="24.95" customHeight="1" x14ac:dyDescent="0.2">
      <c r="A11" s="7">
        <v>3</v>
      </c>
      <c r="B11" s="198">
        <f>'ANEXO 2'!D28</f>
        <v>0</v>
      </c>
      <c r="C11" s="198"/>
      <c r="D11" s="198"/>
      <c r="E11" s="198"/>
      <c r="F11" s="198"/>
      <c r="G11" s="198"/>
      <c r="H11" s="8">
        <f>'ANEXO 2'!E28</f>
        <v>0</v>
      </c>
      <c r="I11" s="9">
        <f>'ANEXO 2'!G28</f>
        <v>0</v>
      </c>
    </row>
    <row r="12" spans="1:9" ht="24.95" customHeight="1" x14ac:dyDescent="0.2">
      <c r="A12" s="42">
        <v>4</v>
      </c>
      <c r="B12" s="198">
        <f>'ANEXO 2'!D29</f>
        <v>0</v>
      </c>
      <c r="C12" s="198"/>
      <c r="D12" s="198"/>
      <c r="E12" s="198"/>
      <c r="F12" s="198"/>
      <c r="G12" s="198"/>
      <c r="H12" s="8">
        <f>'ANEXO 2'!E29</f>
        <v>0</v>
      </c>
      <c r="I12" s="9">
        <f>'ANEXO 2'!G29</f>
        <v>0</v>
      </c>
    </row>
    <row r="13" spans="1:9" ht="24.95" customHeight="1" x14ac:dyDescent="0.2">
      <c r="A13" s="7">
        <v>5</v>
      </c>
      <c r="B13" s="198">
        <f>'ANEXO 2'!D30</f>
        <v>0</v>
      </c>
      <c r="C13" s="198"/>
      <c r="D13" s="198"/>
      <c r="E13" s="198"/>
      <c r="F13" s="198"/>
      <c r="G13" s="198"/>
      <c r="H13" s="8">
        <f>'ANEXO 2'!E30</f>
        <v>0</v>
      </c>
      <c r="I13" s="9">
        <f>'ANEXO 2'!G30</f>
        <v>0</v>
      </c>
    </row>
    <row r="14" spans="1:9" ht="24.95" customHeight="1" x14ac:dyDescent="0.2">
      <c r="A14" s="7">
        <v>6</v>
      </c>
      <c r="B14" s="198">
        <f>'ANEXO 2'!D31</f>
        <v>0</v>
      </c>
      <c r="C14" s="198"/>
      <c r="D14" s="198"/>
      <c r="E14" s="198"/>
      <c r="F14" s="198"/>
      <c r="G14" s="198"/>
      <c r="H14" s="8">
        <f>'ANEXO 2'!E31</f>
        <v>0</v>
      </c>
      <c r="I14" s="9">
        <f>'ANEXO 2'!G31</f>
        <v>0</v>
      </c>
    </row>
    <row r="15" spans="1:9" ht="24.95" customHeight="1" x14ac:dyDescent="0.2">
      <c r="A15" s="42">
        <v>7</v>
      </c>
      <c r="B15" s="198">
        <f>'ANEXO 2'!D32</f>
        <v>0</v>
      </c>
      <c r="C15" s="198"/>
      <c r="D15" s="198"/>
      <c r="E15" s="198"/>
      <c r="F15" s="198"/>
      <c r="G15" s="198"/>
      <c r="H15" s="8">
        <f>'ANEXO 2'!E32</f>
        <v>0</v>
      </c>
      <c r="I15" s="9">
        <f>'ANEXO 2'!G32</f>
        <v>0</v>
      </c>
    </row>
    <row r="16" spans="1:9" ht="24.95" customHeight="1" x14ac:dyDescent="0.2">
      <c r="A16" s="7">
        <v>8</v>
      </c>
      <c r="B16" s="198">
        <f>'ANEXO 2'!D33</f>
        <v>0</v>
      </c>
      <c r="C16" s="198"/>
      <c r="D16" s="198"/>
      <c r="E16" s="198"/>
      <c r="F16" s="198"/>
      <c r="G16" s="198"/>
      <c r="H16" s="8">
        <f>'ANEXO 2'!E33</f>
        <v>0</v>
      </c>
      <c r="I16" s="9">
        <f>'ANEXO 2'!G33</f>
        <v>0</v>
      </c>
    </row>
    <row r="17" spans="1:9" ht="24.95" customHeight="1" x14ac:dyDescent="0.2">
      <c r="A17" s="7">
        <v>9</v>
      </c>
      <c r="B17" s="198">
        <f>'ANEXO 2'!D34</f>
        <v>0</v>
      </c>
      <c r="C17" s="198"/>
      <c r="D17" s="198"/>
      <c r="E17" s="198"/>
      <c r="F17" s="198"/>
      <c r="G17" s="198"/>
      <c r="H17" s="8">
        <f>'ANEXO 2'!E34</f>
        <v>0</v>
      </c>
      <c r="I17" s="9">
        <f>'ANEXO 2'!G34</f>
        <v>0</v>
      </c>
    </row>
    <row r="18" spans="1:9" ht="24.95" customHeight="1" x14ac:dyDescent="0.2">
      <c r="A18" s="42">
        <v>10</v>
      </c>
      <c r="B18" s="198">
        <f>'ANEXO 2'!D35</f>
        <v>0</v>
      </c>
      <c r="C18" s="198"/>
      <c r="D18" s="198"/>
      <c r="E18" s="198"/>
      <c r="F18" s="198"/>
      <c r="G18" s="198"/>
      <c r="H18" s="8">
        <f>'ANEXO 2'!E35</f>
        <v>0</v>
      </c>
      <c r="I18" s="9">
        <f>'ANEXO 2'!G35</f>
        <v>0</v>
      </c>
    </row>
    <row r="19" spans="1:9" ht="24.95" customHeight="1" thickBot="1" x14ac:dyDescent="0.25">
      <c r="A19" s="10">
        <v>11</v>
      </c>
      <c r="B19" s="223">
        <f>'ANEXO 2'!D36</f>
        <v>0</v>
      </c>
      <c r="C19" s="223"/>
      <c r="D19" s="223"/>
      <c r="E19" s="223"/>
      <c r="F19" s="223"/>
      <c r="G19" s="223"/>
      <c r="H19" s="11">
        <f>'ANEXO 2'!E36</f>
        <v>0</v>
      </c>
      <c r="I19" s="12">
        <f>'ANEXO 2'!G36</f>
        <v>0</v>
      </c>
    </row>
    <row r="20" spans="1:9" ht="15" thickBo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21.95" customHeight="1" x14ac:dyDescent="0.2">
      <c r="A21" s="207" t="s">
        <v>29</v>
      </c>
      <c r="B21" s="208"/>
      <c r="C21" s="224">
        <f>'ANEXO 2'!$D$38</f>
        <v>0</v>
      </c>
      <c r="D21" s="208"/>
      <c r="E21" s="208"/>
      <c r="F21" s="208"/>
      <c r="G21" s="208"/>
      <c r="H21" s="208"/>
      <c r="I21" s="209"/>
    </row>
    <row r="22" spans="1:9" ht="21.95" customHeight="1" x14ac:dyDescent="0.2">
      <c r="A22" s="13" t="s">
        <v>30</v>
      </c>
      <c r="B22" s="210">
        <f ca="1">INDIRECT("'Anexo 2'!G38")</f>
        <v>0</v>
      </c>
      <c r="C22" s="206"/>
      <c r="D22" s="206"/>
      <c r="E22" s="206"/>
      <c r="F22" s="206"/>
      <c r="G22" s="211"/>
      <c r="H22" s="29" t="s">
        <v>32</v>
      </c>
      <c r="I22" s="28">
        <f ca="1">INDIRECT("'Anexo 2'!i38")</f>
        <v>0</v>
      </c>
    </row>
    <row r="23" spans="1:9" ht="21.95" customHeight="1" thickBot="1" x14ac:dyDescent="0.25">
      <c r="A23" s="14" t="s">
        <v>31</v>
      </c>
      <c r="B23" s="212">
        <f ca="1">INDIRECT("'Anexo 2'!J38")</f>
        <v>0</v>
      </c>
      <c r="C23" s="212"/>
      <c r="D23" s="212"/>
      <c r="E23" s="212"/>
      <c r="F23" s="212"/>
      <c r="G23" s="213"/>
      <c r="H23" s="15" t="s">
        <v>33</v>
      </c>
      <c r="I23" s="27">
        <f ca="1">INDIRECT("'Anexo 2'!k38")</f>
        <v>0</v>
      </c>
    </row>
    <row r="24" spans="1:9" ht="15" thickBo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21.95" customHeight="1" x14ac:dyDescent="0.2">
      <c r="A25" s="207" t="s">
        <v>41</v>
      </c>
      <c r="B25" s="208"/>
      <c r="C25" s="208"/>
      <c r="D25" s="214">
        <f>'ANEXO 2'!$D$39</f>
        <v>0</v>
      </c>
      <c r="E25" s="214"/>
      <c r="F25" s="214"/>
      <c r="G25" s="214"/>
      <c r="H25" s="214"/>
      <c r="I25" s="215"/>
    </row>
    <row r="26" spans="1:9" ht="21.95" customHeight="1" x14ac:dyDescent="0.2">
      <c r="A26" s="13" t="s">
        <v>30</v>
      </c>
      <c r="B26" s="216">
        <f ca="1">INDIRECT("'Anexo 2'!G39")</f>
        <v>0</v>
      </c>
      <c r="C26" s="217"/>
      <c r="D26" s="217"/>
      <c r="E26" s="217"/>
      <c r="F26" s="217"/>
      <c r="G26" s="218"/>
      <c r="H26" s="29" t="s">
        <v>32</v>
      </c>
      <c r="I26" s="31">
        <f ca="1">INDIRECT("'Anexo 2'!i39")</f>
        <v>0</v>
      </c>
    </row>
    <row r="27" spans="1:9" ht="21.95" customHeight="1" thickBot="1" x14ac:dyDescent="0.25">
      <c r="A27" s="14" t="s">
        <v>31</v>
      </c>
      <c r="B27" s="219">
        <f ca="1">INDIRECT("'Anexo 2'!J39")</f>
        <v>0</v>
      </c>
      <c r="C27" s="219"/>
      <c r="D27" s="219"/>
      <c r="E27" s="219"/>
      <c r="F27" s="219"/>
      <c r="G27" s="220"/>
      <c r="H27" s="15" t="s">
        <v>33</v>
      </c>
      <c r="I27" s="32" t="s">
        <v>57</v>
      </c>
    </row>
    <row r="28" spans="1:9" ht="21.95" customHeight="1" x14ac:dyDescent="0.2">
      <c r="A28" s="36"/>
      <c r="B28" s="37"/>
      <c r="C28" s="37"/>
      <c r="D28" s="37"/>
      <c r="E28" s="37"/>
      <c r="F28" s="37"/>
      <c r="G28" s="37"/>
      <c r="H28" s="36"/>
      <c r="I28" s="38"/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221" t="s">
        <v>36</v>
      </c>
      <c r="B31" s="221"/>
      <c r="C31" s="221"/>
      <c r="D31" s="221"/>
      <c r="G31" s="221" t="s">
        <v>37</v>
      </c>
      <c r="H31" s="221"/>
      <c r="I31" s="221"/>
    </row>
    <row r="33" spans="1:9" ht="50.25" customHeight="1" x14ac:dyDescent="0.2">
      <c r="A33" s="222" t="s">
        <v>52</v>
      </c>
      <c r="B33" s="222"/>
      <c r="C33" s="222"/>
      <c r="D33" s="222"/>
      <c r="E33" s="222"/>
      <c r="F33" s="222"/>
      <c r="G33" s="222"/>
      <c r="H33" s="222"/>
      <c r="I33" s="222"/>
    </row>
  </sheetData>
  <sheetProtection algorithmName="SHA-512" hashValue="T8WCmb2y5W7BQz0/ax6OozNUg7jGrrxImXWncHtzM+wFb7nF9VhBF1kG2MUNuXur9ScTsTVR/49My6OMm6UUpw==" saltValue="Uvudr6iaQRsHVd33XUnTow==" spinCount="100000" sheet="1" objects="1" scenarios="1"/>
  <mergeCells count="31">
    <mergeCell ref="B26:G26"/>
    <mergeCell ref="B27:G27"/>
    <mergeCell ref="A31:D31"/>
    <mergeCell ref="G31:I31"/>
    <mergeCell ref="A33:I33"/>
    <mergeCell ref="A21:B21"/>
    <mergeCell ref="C21:I21"/>
    <mergeCell ref="B22:G22"/>
    <mergeCell ref="B23:G23"/>
    <mergeCell ref="A25:C25"/>
    <mergeCell ref="D25:I25"/>
    <mergeCell ref="B19:G19"/>
    <mergeCell ref="B8:G8"/>
    <mergeCell ref="B9:G9"/>
    <mergeCell ref="B10:G10"/>
    <mergeCell ref="B11:G11"/>
    <mergeCell ref="B12:G12"/>
    <mergeCell ref="B13:G13"/>
    <mergeCell ref="B14:G14"/>
    <mergeCell ref="B15:G15"/>
    <mergeCell ref="B18:G18"/>
    <mergeCell ref="B16:G16"/>
    <mergeCell ref="B17:G17"/>
    <mergeCell ref="C6:F6"/>
    <mergeCell ref="H6:I6"/>
    <mergeCell ref="A1:B1"/>
    <mergeCell ref="C1:I1"/>
    <mergeCell ref="A3:B3"/>
    <mergeCell ref="C3:I3"/>
    <mergeCell ref="A4:B4"/>
    <mergeCell ref="C4:I4"/>
  </mergeCells>
  <printOptions horizontalCentered="1" verticalCentered="1"/>
  <pageMargins left="0.19685039370078741" right="0.19685039370078741" top="0.78740157480314965" bottom="0.19685039370078741" header="0.39370078740157483" footer="0"/>
  <pageSetup paperSize="9" scale="98" orientation="portrait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topLeftCell="A9" zoomScale="145" zoomScaleNormal="100" zoomScaleSheetLayoutView="145" workbookViewId="0">
      <selection activeCell="H9" sqref="H9:I17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204" t="s">
        <v>23</v>
      </c>
      <c r="B1" s="204"/>
      <c r="C1" s="204" t="s">
        <v>34</v>
      </c>
      <c r="D1" s="204"/>
      <c r="E1" s="204"/>
      <c r="F1" s="204"/>
      <c r="G1" s="204"/>
      <c r="H1" s="204"/>
      <c r="I1" s="204"/>
    </row>
    <row r="3" spans="1:9" ht="21.95" customHeight="1" x14ac:dyDescent="0.2">
      <c r="A3" s="205" t="s">
        <v>28</v>
      </c>
      <c r="B3" s="206"/>
      <c r="C3" s="202" t="s">
        <v>46</v>
      </c>
      <c r="D3" s="202"/>
      <c r="E3" s="202"/>
      <c r="F3" s="202"/>
      <c r="G3" s="202"/>
      <c r="H3" s="202"/>
      <c r="I3" s="203"/>
    </row>
    <row r="4" spans="1:9" ht="21.95" customHeight="1" x14ac:dyDescent="0.2">
      <c r="A4" s="205" t="s">
        <v>47</v>
      </c>
      <c r="B4" s="206"/>
      <c r="C4" s="202">
        <f ca="1">INDIRECT("'Anexo 2'!B3")</f>
        <v>0</v>
      </c>
      <c r="D4" s="202"/>
      <c r="E4" s="202"/>
      <c r="F4" s="202"/>
      <c r="G4" s="202"/>
      <c r="H4" s="202"/>
      <c r="I4" s="203"/>
    </row>
    <row r="5" spans="1:9" ht="17.25" customHeight="1" x14ac:dyDescent="0.2"/>
    <row r="6" spans="1:9" ht="21.95" customHeight="1" x14ac:dyDescent="0.2">
      <c r="A6" s="29" t="s">
        <v>24</v>
      </c>
      <c r="B6" s="30"/>
      <c r="C6" s="202" t="str">
        <f>'ANEXO 2'!$A$45</f>
        <v>VOLEIBOL</v>
      </c>
      <c r="D6" s="202"/>
      <c r="E6" s="202"/>
      <c r="F6" s="203"/>
      <c r="G6" s="29" t="s">
        <v>25</v>
      </c>
      <c r="H6" s="202" t="str">
        <f>'ANEXO 2'!$A$46</f>
        <v>FEMININO</v>
      </c>
      <c r="I6" s="203"/>
    </row>
    <row r="7" spans="1:9" ht="15" thickBo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24.95" customHeight="1" thickBot="1" x14ac:dyDescent="0.25">
      <c r="A8" s="23" t="s">
        <v>26</v>
      </c>
      <c r="B8" s="201" t="s">
        <v>48</v>
      </c>
      <c r="C8" s="201"/>
      <c r="D8" s="201"/>
      <c r="E8" s="201"/>
      <c r="F8" s="201"/>
      <c r="G8" s="201"/>
      <c r="H8" s="48" t="s">
        <v>27</v>
      </c>
      <c r="I8" s="46" t="s">
        <v>12</v>
      </c>
    </row>
    <row r="9" spans="1:9" ht="24.95" customHeight="1" x14ac:dyDescent="0.2">
      <c r="A9" s="4">
        <v>1</v>
      </c>
      <c r="B9" s="225">
        <f>'ANEXO 2'!D41</f>
        <v>0</v>
      </c>
      <c r="C9" s="226"/>
      <c r="D9" s="226"/>
      <c r="E9" s="226"/>
      <c r="F9" s="226"/>
      <c r="G9" s="227"/>
      <c r="H9" s="44">
        <f>'ANEXO 2'!E41</f>
        <v>0</v>
      </c>
      <c r="I9" s="45">
        <f>'ANEXO 2'!G41</f>
        <v>0</v>
      </c>
    </row>
    <row r="10" spans="1:9" ht="24.95" customHeight="1" x14ac:dyDescent="0.2">
      <c r="A10" s="7">
        <v>2</v>
      </c>
      <c r="B10" s="205">
        <f>'ANEXO 2'!D42</f>
        <v>0</v>
      </c>
      <c r="C10" s="206"/>
      <c r="D10" s="206"/>
      <c r="E10" s="206"/>
      <c r="F10" s="206"/>
      <c r="G10" s="211"/>
      <c r="H10" s="8">
        <f>'ANEXO 2'!E42</f>
        <v>0</v>
      </c>
      <c r="I10" s="9">
        <f>'ANEXO 2'!G42</f>
        <v>0</v>
      </c>
    </row>
    <row r="11" spans="1:9" ht="24.95" customHeight="1" x14ac:dyDescent="0.2">
      <c r="A11" s="7">
        <v>3</v>
      </c>
      <c r="B11" s="205">
        <f>'ANEXO 2'!D43</f>
        <v>0</v>
      </c>
      <c r="C11" s="206"/>
      <c r="D11" s="206"/>
      <c r="E11" s="206"/>
      <c r="F11" s="206"/>
      <c r="G11" s="211"/>
      <c r="H11" s="8">
        <f>'ANEXO 2'!E43</f>
        <v>0</v>
      </c>
      <c r="I11" s="9">
        <f>'ANEXO 2'!G43</f>
        <v>0</v>
      </c>
    </row>
    <row r="12" spans="1:9" ht="24.95" customHeight="1" x14ac:dyDescent="0.2">
      <c r="A12" s="7">
        <v>4</v>
      </c>
      <c r="B12" s="205">
        <f>'ANEXO 2'!D44</f>
        <v>0</v>
      </c>
      <c r="C12" s="206"/>
      <c r="D12" s="206"/>
      <c r="E12" s="206"/>
      <c r="F12" s="206"/>
      <c r="G12" s="211"/>
      <c r="H12" s="8">
        <f>'ANEXO 2'!E44</f>
        <v>0</v>
      </c>
      <c r="I12" s="9">
        <f>'ANEXO 2'!G44</f>
        <v>0</v>
      </c>
    </row>
    <row r="13" spans="1:9" ht="24.95" customHeight="1" x14ac:dyDescent="0.2">
      <c r="A13" s="7">
        <v>5</v>
      </c>
      <c r="B13" s="205">
        <f>'ANEXO 2'!D45</f>
        <v>0</v>
      </c>
      <c r="C13" s="206"/>
      <c r="D13" s="206"/>
      <c r="E13" s="206"/>
      <c r="F13" s="206"/>
      <c r="G13" s="211"/>
      <c r="H13" s="8">
        <f>'ANEXO 2'!E45</f>
        <v>0</v>
      </c>
      <c r="I13" s="9">
        <f>'ANEXO 2'!G45</f>
        <v>0</v>
      </c>
    </row>
    <row r="14" spans="1:9" ht="24.95" customHeight="1" x14ac:dyDescent="0.2">
      <c r="A14" s="7">
        <v>6</v>
      </c>
      <c r="B14" s="205">
        <f>'ANEXO 2'!D46</f>
        <v>0</v>
      </c>
      <c r="C14" s="206"/>
      <c r="D14" s="206"/>
      <c r="E14" s="206"/>
      <c r="F14" s="206"/>
      <c r="G14" s="211"/>
      <c r="H14" s="8">
        <f>'ANEXO 2'!E46</f>
        <v>0</v>
      </c>
      <c r="I14" s="9">
        <f>'ANEXO 2'!G46</f>
        <v>0</v>
      </c>
    </row>
    <row r="15" spans="1:9" ht="24.95" customHeight="1" x14ac:dyDescent="0.2">
      <c r="A15" s="7">
        <v>7</v>
      </c>
      <c r="B15" s="205">
        <f>'ANEXO 2'!D47</f>
        <v>0</v>
      </c>
      <c r="C15" s="206"/>
      <c r="D15" s="206"/>
      <c r="E15" s="206"/>
      <c r="F15" s="206"/>
      <c r="G15" s="211"/>
      <c r="H15" s="8">
        <f>'ANEXO 2'!E47</f>
        <v>0</v>
      </c>
      <c r="I15" s="9">
        <f>'ANEXO 2'!G47</f>
        <v>0</v>
      </c>
    </row>
    <row r="16" spans="1:9" ht="24.95" customHeight="1" x14ac:dyDescent="0.2">
      <c r="A16" s="7">
        <v>8</v>
      </c>
      <c r="B16" s="205">
        <f>'ANEXO 2'!D48</f>
        <v>0</v>
      </c>
      <c r="C16" s="206"/>
      <c r="D16" s="206"/>
      <c r="E16" s="206"/>
      <c r="F16" s="206"/>
      <c r="G16" s="211"/>
      <c r="H16" s="39">
        <f>'ANEXO 2'!E48</f>
        <v>0</v>
      </c>
      <c r="I16" s="40">
        <f>'ANEXO 2'!G48</f>
        <v>0</v>
      </c>
    </row>
    <row r="17" spans="1:9" ht="24.95" customHeight="1" thickBot="1" x14ac:dyDescent="0.25">
      <c r="A17" s="10">
        <v>9</v>
      </c>
      <c r="B17" s="228">
        <f>'ANEXO 2'!D49</f>
        <v>0</v>
      </c>
      <c r="C17" s="212"/>
      <c r="D17" s="212"/>
      <c r="E17" s="212"/>
      <c r="F17" s="212"/>
      <c r="G17" s="213"/>
      <c r="H17" s="11">
        <f>'ANEXO 2'!E49</f>
        <v>0</v>
      </c>
      <c r="I17" s="12">
        <f>'ANEXO 2'!G49</f>
        <v>0</v>
      </c>
    </row>
    <row r="18" spans="1:9" ht="15" thickBo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21.95" customHeight="1" x14ac:dyDescent="0.2">
      <c r="A19" s="207" t="s">
        <v>29</v>
      </c>
      <c r="B19" s="208"/>
      <c r="C19" s="208">
        <f>'ANEXO 2'!$D$51</f>
        <v>0</v>
      </c>
      <c r="D19" s="208"/>
      <c r="E19" s="208"/>
      <c r="F19" s="208"/>
      <c r="G19" s="208"/>
      <c r="H19" s="208"/>
      <c r="I19" s="209"/>
    </row>
    <row r="20" spans="1:9" ht="21.95" customHeight="1" x14ac:dyDescent="0.2">
      <c r="A20" s="13" t="s">
        <v>30</v>
      </c>
      <c r="B20" s="210">
        <f ca="1">INDIRECT("'Anexo 2'!G51")</f>
        <v>0</v>
      </c>
      <c r="C20" s="206"/>
      <c r="D20" s="206"/>
      <c r="E20" s="206"/>
      <c r="F20" s="206"/>
      <c r="G20" s="211"/>
      <c r="H20" s="29" t="s">
        <v>32</v>
      </c>
      <c r="I20" s="28">
        <f ca="1">INDIRECT("'Anexo 2'!I51")</f>
        <v>0</v>
      </c>
    </row>
    <row r="21" spans="1:9" ht="21.95" customHeight="1" thickBot="1" x14ac:dyDescent="0.25">
      <c r="A21" s="14" t="s">
        <v>31</v>
      </c>
      <c r="B21" s="212">
        <f ca="1">INDIRECT("'Anexo 2'!J51")</f>
        <v>0</v>
      </c>
      <c r="C21" s="212"/>
      <c r="D21" s="212"/>
      <c r="E21" s="212"/>
      <c r="F21" s="212"/>
      <c r="G21" s="213"/>
      <c r="H21" s="15" t="s">
        <v>33</v>
      </c>
      <c r="I21" s="27">
        <f ca="1">INDIRECT("'Anexo 2'!k51")</f>
        <v>0</v>
      </c>
    </row>
    <row r="22" spans="1:9" ht="15" thickBo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21.95" customHeight="1" x14ac:dyDescent="0.2">
      <c r="A23" s="207" t="s">
        <v>41</v>
      </c>
      <c r="B23" s="208"/>
      <c r="C23" s="208"/>
      <c r="D23" s="214">
        <f>'ANEXO 2'!$D$64</f>
        <v>0</v>
      </c>
      <c r="E23" s="214"/>
      <c r="F23" s="214"/>
      <c r="G23" s="214"/>
      <c r="H23" s="214"/>
      <c r="I23" s="215"/>
    </row>
    <row r="24" spans="1:9" ht="21.95" customHeight="1" x14ac:dyDescent="0.2">
      <c r="A24" s="13" t="s">
        <v>30</v>
      </c>
      <c r="B24" s="216">
        <f ca="1">INDIRECT("'Anexo 2'!G64")</f>
        <v>0</v>
      </c>
      <c r="C24" s="217"/>
      <c r="D24" s="217"/>
      <c r="E24" s="217"/>
      <c r="F24" s="217"/>
      <c r="G24" s="218"/>
      <c r="H24" s="29" t="s">
        <v>32</v>
      </c>
      <c r="I24" s="31">
        <f ca="1">INDIRECT("'Anexo 2'!I64")</f>
        <v>0</v>
      </c>
    </row>
    <row r="25" spans="1:9" ht="21.95" customHeight="1" thickBot="1" x14ac:dyDescent="0.25">
      <c r="A25" s="14" t="s">
        <v>31</v>
      </c>
      <c r="B25" s="219">
        <f ca="1">INDIRECT("'Anexo 2'!J64")</f>
        <v>0</v>
      </c>
      <c r="C25" s="219"/>
      <c r="D25" s="219"/>
      <c r="E25" s="219"/>
      <c r="F25" s="219"/>
      <c r="G25" s="220"/>
      <c r="H25" s="15" t="s">
        <v>33</v>
      </c>
      <c r="I25" s="32">
        <f ca="1">INDIRECT("'Anexo 2'!K64")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221" t="s">
        <v>36</v>
      </c>
      <c r="B31" s="221"/>
      <c r="C31" s="221"/>
      <c r="D31" s="221"/>
      <c r="G31" s="221" t="s">
        <v>37</v>
      </c>
      <c r="H31" s="221"/>
      <c r="I31" s="221"/>
    </row>
    <row r="35" spans="1:9" ht="50.25" customHeight="1" x14ac:dyDescent="0.2">
      <c r="A35" s="222" t="s">
        <v>52</v>
      </c>
      <c r="B35" s="222"/>
      <c r="C35" s="222"/>
      <c r="D35" s="222"/>
      <c r="E35" s="222"/>
      <c r="F35" s="222"/>
      <c r="G35" s="222"/>
      <c r="H35" s="222"/>
      <c r="I35" s="222"/>
    </row>
  </sheetData>
  <sheetProtection algorithmName="SHA-512" hashValue="Udo9QBKELmpSZFki+cu8SO62asQRQ3CbzXcQwXA0a/9k+4e2PA5FXuPaycFsAncS8mqBeHVh7muniwM9jSky8w==" saltValue="SfelweUu0KESzHooATKAQw==" spinCount="100000" sheet="1" objects="1" scenarios="1"/>
  <mergeCells count="29">
    <mergeCell ref="A31:D31"/>
    <mergeCell ref="G31:I31"/>
    <mergeCell ref="A35:I35"/>
    <mergeCell ref="B21:G21"/>
    <mergeCell ref="A23:C23"/>
    <mergeCell ref="D23:I23"/>
    <mergeCell ref="B24:G24"/>
    <mergeCell ref="B25:G25"/>
    <mergeCell ref="B14:G14"/>
    <mergeCell ref="B15:G15"/>
    <mergeCell ref="A19:B19"/>
    <mergeCell ref="C19:I19"/>
    <mergeCell ref="B20:G20"/>
    <mergeCell ref="B16:G16"/>
    <mergeCell ref="B17:G17"/>
    <mergeCell ref="A1:B1"/>
    <mergeCell ref="C1:I1"/>
    <mergeCell ref="A3:B3"/>
    <mergeCell ref="C3:I3"/>
    <mergeCell ref="A4:B4"/>
    <mergeCell ref="C4:I4"/>
    <mergeCell ref="C6:F6"/>
    <mergeCell ref="H6:I6"/>
    <mergeCell ref="B11:G11"/>
    <mergeCell ref="B12:G12"/>
    <mergeCell ref="B13:G13"/>
    <mergeCell ref="B8:G8"/>
    <mergeCell ref="B9:G9"/>
    <mergeCell ref="B10:G10"/>
  </mergeCells>
  <printOptions horizontalCentered="1" verticalCentered="1"/>
  <pageMargins left="0.19685039370078741" right="0.19685039370078741" top="0.78740157480314965" bottom="0.19685039370078741" header="0.39370078740157483" footer="0"/>
  <pageSetup paperSize="9" scale="99" orientation="portrait" r:id="rId1"/>
  <headerFooter scaleWithDoc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topLeftCell="A7" zoomScale="130" zoomScaleNormal="100" zoomScaleSheetLayoutView="130" workbookViewId="0">
      <selection activeCell="K13" sqref="K13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204" t="s">
        <v>23</v>
      </c>
      <c r="B1" s="204"/>
      <c r="C1" s="204" t="s">
        <v>34</v>
      </c>
      <c r="D1" s="204"/>
      <c r="E1" s="204"/>
      <c r="F1" s="204"/>
      <c r="G1" s="204"/>
      <c r="H1" s="204"/>
      <c r="I1" s="204"/>
    </row>
    <row r="3" spans="1:9" ht="21.95" customHeight="1" x14ac:dyDescent="0.2">
      <c r="A3" s="205" t="s">
        <v>28</v>
      </c>
      <c r="B3" s="206"/>
      <c r="C3" s="202" t="s">
        <v>46</v>
      </c>
      <c r="D3" s="202"/>
      <c r="E3" s="202"/>
      <c r="F3" s="202"/>
      <c r="G3" s="202"/>
      <c r="H3" s="202"/>
      <c r="I3" s="203"/>
    </row>
    <row r="4" spans="1:9" ht="21.95" customHeight="1" x14ac:dyDescent="0.2">
      <c r="A4" s="205" t="s">
        <v>47</v>
      </c>
      <c r="B4" s="206"/>
      <c r="C4" s="202">
        <f ca="1">INDIRECT("'Anexo 2'!B3")</f>
        <v>0</v>
      </c>
      <c r="D4" s="202"/>
      <c r="E4" s="202"/>
      <c r="F4" s="202"/>
      <c r="G4" s="202"/>
      <c r="H4" s="202"/>
      <c r="I4" s="203"/>
    </row>
    <row r="5" spans="1:9" ht="18" customHeight="1" x14ac:dyDescent="0.2"/>
    <row r="6" spans="1:9" ht="21.95" customHeight="1" x14ac:dyDescent="0.2">
      <c r="A6" s="29" t="s">
        <v>24</v>
      </c>
      <c r="B6" s="30"/>
      <c r="C6" s="202" t="str">
        <f>'ANEXO 2'!$A$57</f>
        <v>VOLEIBOL</v>
      </c>
      <c r="D6" s="202"/>
      <c r="E6" s="202"/>
      <c r="F6" s="203"/>
      <c r="G6" s="29" t="s">
        <v>25</v>
      </c>
      <c r="H6" s="202" t="str">
        <f>'ANEXO 2'!$A$58</f>
        <v>MASCULINO</v>
      </c>
      <c r="I6" s="203"/>
    </row>
    <row r="7" spans="1:9" ht="15" thickBo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24.95" customHeight="1" thickBot="1" x14ac:dyDescent="0.25">
      <c r="A8" s="23" t="s">
        <v>26</v>
      </c>
      <c r="B8" s="201" t="s">
        <v>48</v>
      </c>
      <c r="C8" s="201"/>
      <c r="D8" s="201"/>
      <c r="E8" s="201"/>
      <c r="F8" s="201"/>
      <c r="G8" s="201"/>
      <c r="H8" s="48" t="s">
        <v>27</v>
      </c>
      <c r="I8" s="46" t="s">
        <v>12</v>
      </c>
    </row>
    <row r="9" spans="1:9" ht="24.95" customHeight="1" x14ac:dyDescent="0.2">
      <c r="A9" s="4">
        <v>1</v>
      </c>
      <c r="B9" s="225">
        <f>'ANEXO 2'!D53</f>
        <v>0</v>
      </c>
      <c r="C9" s="226"/>
      <c r="D9" s="226"/>
      <c r="E9" s="226"/>
      <c r="F9" s="226"/>
      <c r="G9" s="227"/>
      <c r="H9" s="44">
        <f>'ANEXO 2'!E53</f>
        <v>0</v>
      </c>
      <c r="I9" s="45">
        <f>'ANEXO 2'!G53</f>
        <v>0</v>
      </c>
    </row>
    <row r="10" spans="1:9" ht="24.95" customHeight="1" x14ac:dyDescent="0.2">
      <c r="A10" s="7">
        <v>2</v>
      </c>
      <c r="B10" s="205">
        <f>'ANEXO 2'!D54</f>
        <v>0</v>
      </c>
      <c r="C10" s="206"/>
      <c r="D10" s="206"/>
      <c r="E10" s="206"/>
      <c r="F10" s="206"/>
      <c r="G10" s="211"/>
      <c r="H10" s="8">
        <f>'ANEXO 2'!E54</f>
        <v>0</v>
      </c>
      <c r="I10" s="9">
        <f>'ANEXO 2'!G54</f>
        <v>0</v>
      </c>
    </row>
    <row r="11" spans="1:9" ht="24.95" customHeight="1" x14ac:dyDescent="0.2">
      <c r="A11" s="7">
        <v>3</v>
      </c>
      <c r="B11" s="205">
        <f>'ANEXO 2'!D55</f>
        <v>0</v>
      </c>
      <c r="C11" s="206"/>
      <c r="D11" s="206"/>
      <c r="E11" s="206"/>
      <c r="F11" s="206"/>
      <c r="G11" s="211"/>
      <c r="H11" s="8">
        <f>'ANEXO 2'!E55</f>
        <v>0</v>
      </c>
      <c r="I11" s="9">
        <f>'ANEXO 2'!G55</f>
        <v>0</v>
      </c>
    </row>
    <row r="12" spans="1:9" ht="24.95" customHeight="1" x14ac:dyDescent="0.2">
      <c r="A12" s="7">
        <v>4</v>
      </c>
      <c r="B12" s="205">
        <f>'ANEXO 2'!D56</f>
        <v>0</v>
      </c>
      <c r="C12" s="206"/>
      <c r="D12" s="206"/>
      <c r="E12" s="206"/>
      <c r="F12" s="206"/>
      <c r="G12" s="211"/>
      <c r="H12" s="8">
        <f>'ANEXO 2'!E56</f>
        <v>0</v>
      </c>
      <c r="I12" s="9">
        <f>'ANEXO 2'!G56</f>
        <v>0</v>
      </c>
    </row>
    <row r="13" spans="1:9" ht="24.95" customHeight="1" x14ac:dyDescent="0.2">
      <c r="A13" s="7">
        <v>5</v>
      </c>
      <c r="B13" s="205">
        <f>'ANEXO 2'!D57</f>
        <v>0</v>
      </c>
      <c r="C13" s="206"/>
      <c r="D13" s="206"/>
      <c r="E13" s="206"/>
      <c r="F13" s="206"/>
      <c r="G13" s="211"/>
      <c r="H13" s="8">
        <f>'ANEXO 2'!E57</f>
        <v>0</v>
      </c>
      <c r="I13" s="9">
        <f>'ANEXO 2'!G57</f>
        <v>0</v>
      </c>
    </row>
    <row r="14" spans="1:9" ht="24.95" customHeight="1" x14ac:dyDescent="0.2">
      <c r="A14" s="7">
        <v>6</v>
      </c>
      <c r="B14" s="205">
        <f>'ANEXO 2'!D58</f>
        <v>0</v>
      </c>
      <c r="C14" s="206"/>
      <c r="D14" s="206"/>
      <c r="E14" s="206"/>
      <c r="F14" s="206"/>
      <c r="G14" s="211"/>
      <c r="H14" s="8">
        <f>'ANEXO 2'!E58</f>
        <v>0</v>
      </c>
      <c r="I14" s="9">
        <f>'ANEXO 2'!G58</f>
        <v>0</v>
      </c>
    </row>
    <row r="15" spans="1:9" ht="24.95" customHeight="1" x14ac:dyDescent="0.2">
      <c r="A15" s="7">
        <v>7</v>
      </c>
      <c r="B15" s="205">
        <f>'ANEXO 2'!D59</f>
        <v>0</v>
      </c>
      <c r="C15" s="206"/>
      <c r="D15" s="206"/>
      <c r="E15" s="206"/>
      <c r="F15" s="206"/>
      <c r="G15" s="211"/>
      <c r="H15" s="8">
        <f>'ANEXO 2'!E59</f>
        <v>0</v>
      </c>
      <c r="I15" s="9">
        <f>'ANEXO 2'!G59</f>
        <v>0</v>
      </c>
    </row>
    <row r="16" spans="1:9" ht="24.95" customHeight="1" x14ac:dyDescent="0.2">
      <c r="A16" s="7">
        <v>8</v>
      </c>
      <c r="B16" s="198">
        <f>'ANEXO 2'!D60</f>
        <v>0</v>
      </c>
      <c r="C16" s="198"/>
      <c r="D16" s="198"/>
      <c r="E16" s="198"/>
      <c r="F16" s="198"/>
      <c r="G16" s="198"/>
      <c r="H16" s="8">
        <f>'ANEXO 2'!E60</f>
        <v>0</v>
      </c>
      <c r="I16" s="41">
        <f>'ANEXO 2'!G60</f>
        <v>0</v>
      </c>
    </row>
    <row r="17" spans="1:9" ht="24.95" customHeight="1" thickBot="1" x14ac:dyDescent="0.25">
      <c r="A17" s="10">
        <v>9</v>
      </c>
      <c r="B17" s="223">
        <f>'ANEXO 2'!D61</f>
        <v>0</v>
      </c>
      <c r="C17" s="223"/>
      <c r="D17" s="223"/>
      <c r="E17" s="223"/>
      <c r="F17" s="223"/>
      <c r="G17" s="223"/>
      <c r="H17" s="11">
        <f>'ANEXO 2'!E61</f>
        <v>0</v>
      </c>
      <c r="I17" s="43">
        <f>'ANEXO 2'!G61</f>
        <v>0</v>
      </c>
    </row>
    <row r="18" spans="1:9" ht="15" thickBo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21.95" customHeight="1" x14ac:dyDescent="0.2">
      <c r="A19" s="207" t="s">
        <v>29</v>
      </c>
      <c r="B19" s="208"/>
      <c r="C19" s="208">
        <f>'ANEXO 2'!$D$63</f>
        <v>0</v>
      </c>
      <c r="D19" s="208"/>
      <c r="E19" s="208"/>
      <c r="F19" s="208"/>
      <c r="G19" s="208"/>
      <c r="H19" s="208"/>
      <c r="I19" s="209"/>
    </row>
    <row r="20" spans="1:9" ht="21.95" customHeight="1" x14ac:dyDescent="0.2">
      <c r="A20" s="13" t="s">
        <v>30</v>
      </c>
      <c r="B20" s="210">
        <f ca="1">INDIRECT("'Anexo 2'!G63")</f>
        <v>0</v>
      </c>
      <c r="C20" s="206"/>
      <c r="D20" s="206"/>
      <c r="E20" s="206"/>
      <c r="F20" s="206"/>
      <c r="G20" s="211"/>
      <c r="H20" s="29" t="s">
        <v>32</v>
      </c>
      <c r="I20" s="28">
        <f ca="1">INDIRECT("'Anexo 2'!i63")</f>
        <v>0</v>
      </c>
    </row>
    <row r="21" spans="1:9" ht="21.95" customHeight="1" thickBot="1" x14ac:dyDescent="0.25">
      <c r="A21" s="14" t="s">
        <v>31</v>
      </c>
      <c r="B21" s="212">
        <f ca="1">INDIRECT("'Anexo 2'!J63")</f>
        <v>0</v>
      </c>
      <c r="C21" s="212"/>
      <c r="D21" s="212"/>
      <c r="E21" s="212"/>
      <c r="F21" s="212"/>
      <c r="G21" s="213"/>
      <c r="H21" s="15" t="s">
        <v>33</v>
      </c>
      <c r="I21" s="27">
        <f ca="1">INDIRECT("'Anexo 2'!k63")</f>
        <v>0</v>
      </c>
    </row>
    <row r="22" spans="1:9" ht="15" thickBo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21.95" customHeight="1" x14ac:dyDescent="0.2">
      <c r="A23" s="207" t="s">
        <v>41</v>
      </c>
      <c r="B23" s="208"/>
      <c r="C23" s="208"/>
      <c r="D23" s="214">
        <f>'ANEXO 2'!$D$64</f>
        <v>0</v>
      </c>
      <c r="E23" s="214"/>
      <c r="F23" s="214"/>
      <c r="G23" s="214"/>
      <c r="H23" s="214"/>
      <c r="I23" s="215"/>
    </row>
    <row r="24" spans="1:9" ht="21.95" customHeight="1" x14ac:dyDescent="0.2">
      <c r="A24" s="13" t="s">
        <v>30</v>
      </c>
      <c r="B24" s="216">
        <f ca="1">INDIRECT("'Anexo 2'!G64")</f>
        <v>0</v>
      </c>
      <c r="C24" s="217"/>
      <c r="D24" s="217"/>
      <c r="E24" s="217"/>
      <c r="F24" s="217"/>
      <c r="G24" s="218"/>
      <c r="H24" s="29" t="s">
        <v>32</v>
      </c>
      <c r="I24" s="31">
        <f ca="1">INDIRECT("'Anexo 2'!I64")</f>
        <v>0</v>
      </c>
    </row>
    <row r="25" spans="1:9" ht="21.95" customHeight="1" thickBot="1" x14ac:dyDescent="0.25">
      <c r="A25" s="14" t="s">
        <v>31</v>
      </c>
      <c r="B25" s="219">
        <f ca="1">INDIRECT("'Anexo 2'!J64")</f>
        <v>0</v>
      </c>
      <c r="C25" s="219"/>
      <c r="D25" s="219"/>
      <c r="E25" s="219"/>
      <c r="F25" s="219"/>
      <c r="G25" s="220"/>
      <c r="H25" s="15" t="s">
        <v>33</v>
      </c>
      <c r="I25" s="32">
        <f ca="1">INDIRECT("'Anexo 2'!K64")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221" t="s">
        <v>36</v>
      </c>
      <c r="B31" s="221"/>
      <c r="C31" s="221"/>
      <c r="D31" s="221"/>
      <c r="G31" s="221" t="s">
        <v>37</v>
      </c>
      <c r="H31" s="221"/>
      <c r="I31" s="221"/>
    </row>
    <row r="35" spans="1:9" ht="50.25" customHeight="1" x14ac:dyDescent="0.2">
      <c r="A35" s="222" t="s">
        <v>52</v>
      </c>
      <c r="B35" s="222"/>
      <c r="C35" s="222"/>
      <c r="D35" s="222"/>
      <c r="E35" s="222"/>
      <c r="F35" s="222"/>
      <c r="G35" s="222"/>
      <c r="H35" s="222"/>
      <c r="I35" s="222"/>
    </row>
  </sheetData>
  <sheetProtection algorithmName="SHA-512" hashValue="AnU11M45ab9gpb6ddub8bnoewxu7sAcoftqwlSCEszNu1bP68AjQVRd7ZpqPkfHcM6iMPygzou0q9jcfoHeOBw==" saltValue="5D7o9umiSo0AK24fgHytww==" spinCount="100000" sheet="1" objects="1" scenarios="1"/>
  <mergeCells count="29">
    <mergeCell ref="A31:D31"/>
    <mergeCell ref="G31:I31"/>
    <mergeCell ref="A35:I35"/>
    <mergeCell ref="B21:G21"/>
    <mergeCell ref="A23:C23"/>
    <mergeCell ref="D23:I23"/>
    <mergeCell ref="B24:G24"/>
    <mergeCell ref="B25:G25"/>
    <mergeCell ref="B14:G14"/>
    <mergeCell ref="B15:G15"/>
    <mergeCell ref="A19:B19"/>
    <mergeCell ref="C19:I19"/>
    <mergeCell ref="B20:G20"/>
    <mergeCell ref="B17:G17"/>
    <mergeCell ref="B16:G16"/>
    <mergeCell ref="A1:B1"/>
    <mergeCell ref="C1:I1"/>
    <mergeCell ref="A3:B3"/>
    <mergeCell ref="C3:I3"/>
    <mergeCell ref="A4:B4"/>
    <mergeCell ref="C4:I4"/>
    <mergeCell ref="C6:F6"/>
    <mergeCell ref="H6:I6"/>
    <mergeCell ref="B11:G11"/>
    <mergeCell ref="B12:G12"/>
    <mergeCell ref="B13:G13"/>
    <mergeCell ref="B8:G8"/>
    <mergeCell ref="B9:G9"/>
    <mergeCell ref="B10:G10"/>
  </mergeCells>
  <printOptions horizontalCentered="1" verticalCentered="1"/>
  <pageMargins left="0.19685039370078741" right="0.19685039370078741" top="0.78740157480314965" bottom="0.19685039370078741" header="0.39370078740157483" footer="0"/>
  <pageSetup paperSize="9" scale="99" orientation="portrait" r:id="rId1"/>
  <headerFooter scaleWithDoc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ANEXO 2</vt:lpstr>
      <vt:lpstr>Anexo 3 HANDEBOL Fem 15-17</vt:lpstr>
      <vt:lpstr>Anexo 3 HANDEBOL Mas 15-17</vt:lpstr>
      <vt:lpstr>Anexo 3 VOLEIBOL Fem 15-17</vt:lpstr>
      <vt:lpstr>Anexo 3 VOLEIBOL Mas 15-17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Amanda dos Santos de Oliveira</cp:lastModifiedBy>
  <cp:revision/>
  <cp:lastPrinted>2022-03-09T18:42:42Z</cp:lastPrinted>
  <dcterms:created xsi:type="dcterms:W3CDTF">2014-04-02T19:11:01Z</dcterms:created>
  <dcterms:modified xsi:type="dcterms:W3CDTF">2022-03-17T13:03:12Z</dcterms:modified>
</cp:coreProperties>
</file>