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S:\GEDEL\2023\GGPF - 2023\TERMOS E ANEXOS\JEJ MS 12-14\"/>
    </mc:Choice>
  </mc:AlternateContent>
  <bookViews>
    <workbookView xWindow="-105" yWindow="-105" windowWidth="23250" windowHeight="12570" tabRatio="871" firstSheet="2" activeTab="4"/>
  </bookViews>
  <sheets>
    <sheet name="ANEXO 2" sheetId="74" r:id="rId1"/>
    <sheet name="Anexo 3 BASQUETEBOL Fem" sheetId="115" r:id="rId2"/>
    <sheet name="Anexo 3 BASQUETEBOL Mas" sheetId="116" r:id="rId3"/>
    <sheet name="Anexo 3 HANDEBOL Fem" sheetId="119" r:id="rId4"/>
    <sheet name="Anexo 3 HANDEBOL Mas" sheetId="120" r:id="rId5"/>
  </sheets>
  <definedNames>
    <definedName name="_xlnm.Print_Area" localSheetId="0">'ANEXO 2'!$A$2:$K$69</definedName>
  </definedNames>
  <calcPr calcId="162913"/>
</workbook>
</file>

<file path=xl/calcChain.xml><?xml version="1.0" encoding="utf-8"?>
<calcChain xmlns="http://schemas.openxmlformats.org/spreadsheetml/2006/main">
  <c r="C4" i="115" l="1"/>
  <c r="C4" i="116"/>
  <c r="C4" i="119"/>
  <c r="C4" i="120"/>
  <c r="A63" i="74" l="1"/>
  <c r="I10" i="120"/>
  <c r="I11" i="120"/>
  <c r="I12" i="120"/>
  <c r="I13" i="120"/>
  <c r="I14" i="120"/>
  <c r="I15" i="120"/>
  <c r="I16" i="120"/>
  <c r="I17" i="120"/>
  <c r="I18" i="120"/>
  <c r="I19" i="120"/>
  <c r="I20" i="120"/>
  <c r="I21" i="120"/>
  <c r="H10" i="120"/>
  <c r="H11" i="120"/>
  <c r="H12" i="120"/>
  <c r="H13" i="120"/>
  <c r="H14" i="120"/>
  <c r="H15" i="120"/>
  <c r="H16" i="120"/>
  <c r="H17" i="120"/>
  <c r="H18" i="120"/>
  <c r="H19" i="120"/>
  <c r="H20" i="120"/>
  <c r="H21" i="120"/>
  <c r="B10" i="120"/>
  <c r="B11" i="120"/>
  <c r="B12" i="120"/>
  <c r="B13" i="120"/>
  <c r="B14" i="120"/>
  <c r="B15" i="120"/>
  <c r="B16" i="120"/>
  <c r="B17" i="120"/>
  <c r="B18" i="120"/>
  <c r="B19" i="120"/>
  <c r="B20" i="120"/>
  <c r="B21" i="120"/>
  <c r="C5" i="120"/>
  <c r="C5" i="119"/>
  <c r="C5" i="116"/>
  <c r="C5" i="115"/>
  <c r="I10" i="119" l="1"/>
  <c r="I11" i="119"/>
  <c r="I12" i="119"/>
  <c r="I13" i="119"/>
  <c r="I14" i="119"/>
  <c r="I15" i="119"/>
  <c r="I16" i="119"/>
  <c r="I17" i="119"/>
  <c r="I18" i="119"/>
  <c r="I19" i="119"/>
  <c r="I20" i="119"/>
  <c r="I21" i="119"/>
  <c r="H10" i="119"/>
  <c r="H11" i="119"/>
  <c r="H12" i="119"/>
  <c r="H13" i="119"/>
  <c r="H14" i="119"/>
  <c r="H15" i="119"/>
  <c r="H16" i="119"/>
  <c r="H17" i="119"/>
  <c r="H18" i="119"/>
  <c r="H19" i="119"/>
  <c r="H20" i="119"/>
  <c r="H21" i="119"/>
  <c r="B10" i="119"/>
  <c r="B11" i="119"/>
  <c r="B12" i="119"/>
  <c r="B13" i="119"/>
  <c r="B14" i="119"/>
  <c r="B15" i="119"/>
  <c r="B16" i="119"/>
  <c r="B17" i="119"/>
  <c r="B18" i="119"/>
  <c r="B19" i="119"/>
  <c r="B20" i="119"/>
  <c r="B21" i="119"/>
  <c r="B25" i="120"/>
  <c r="C23" i="120"/>
  <c r="I28" i="119"/>
  <c r="B28" i="119"/>
  <c r="I28" i="120"/>
  <c r="B28" i="120"/>
  <c r="I29" i="119"/>
  <c r="I24" i="119"/>
  <c r="I25" i="119"/>
  <c r="B24" i="119"/>
  <c r="I24" i="120"/>
  <c r="B29" i="120"/>
  <c r="D27" i="120"/>
  <c r="I29" i="120"/>
  <c r="I25" i="120"/>
  <c r="D27" i="119"/>
  <c r="B29" i="119"/>
  <c r="B24" i="120"/>
  <c r="C23" i="119"/>
  <c r="B25" i="119"/>
  <c r="F64" i="74" l="1"/>
  <c r="F63" i="74"/>
  <c r="B22" i="116"/>
  <c r="I23" i="116"/>
  <c r="H7" i="116"/>
  <c r="B27" i="115"/>
  <c r="B18" i="116"/>
  <c r="I18" i="116"/>
  <c r="H18" i="115"/>
  <c r="H16" i="115"/>
  <c r="C21" i="116"/>
  <c r="C7" i="116"/>
  <c r="B18" i="115"/>
  <c r="B26" i="116"/>
  <c r="I27" i="116"/>
  <c r="I26" i="116"/>
  <c r="H17" i="116"/>
  <c r="H19" i="116"/>
  <c r="I22" i="115"/>
  <c r="I14" i="115"/>
  <c r="D25" i="116"/>
  <c r="I27" i="115"/>
  <c r="B27" i="116"/>
  <c r="B26" i="115"/>
  <c r="C21" i="115"/>
  <c r="I19" i="116"/>
  <c r="I22" i="116"/>
  <c r="B23" i="116"/>
  <c r="B19" i="115"/>
  <c r="I23" i="115"/>
  <c r="D25" i="115"/>
  <c r="B22" i="115"/>
  <c r="H18" i="116"/>
  <c r="I26" i="115"/>
  <c r="H19" i="115"/>
  <c r="I17" i="116"/>
  <c r="B23" i="115"/>
  <c r="B19" i="116"/>
  <c r="B17" i="116"/>
  <c r="I19" i="115"/>
  <c r="I18" i="115"/>
  <c r="H7" i="120" l="1"/>
  <c r="C7" i="120"/>
  <c r="H7" i="119"/>
  <c r="C7" i="119"/>
  <c r="C7" i="115"/>
  <c r="H7" i="115"/>
  <c r="F65" i="74" l="1"/>
  <c r="B15" i="116"/>
  <c r="I12" i="116"/>
  <c r="I16" i="116"/>
  <c r="I13" i="115"/>
  <c r="H11" i="116"/>
  <c r="H12" i="116"/>
  <c r="B17" i="115"/>
  <c r="H13" i="116"/>
  <c r="B11" i="116"/>
  <c r="B15" i="115"/>
  <c r="I14" i="116"/>
  <c r="I11" i="116"/>
  <c r="H17" i="115"/>
  <c r="H10" i="115"/>
  <c r="H15" i="115"/>
  <c r="B16" i="116"/>
  <c r="I15" i="115"/>
  <c r="I10" i="116"/>
  <c r="H12" i="115"/>
  <c r="I11" i="115"/>
  <c r="I13" i="116"/>
  <c r="H13" i="115"/>
  <c r="B13" i="115"/>
  <c r="B14" i="116"/>
  <c r="I15" i="116"/>
  <c r="H16" i="116"/>
  <c r="I10" i="115"/>
  <c r="H10" i="116"/>
  <c r="I12" i="115"/>
  <c r="B16" i="115"/>
  <c r="B14" i="115"/>
  <c r="B10" i="115"/>
  <c r="B10" i="116"/>
  <c r="I16" i="115"/>
  <c r="H14" i="116"/>
  <c r="B11" i="115"/>
  <c r="I17" i="115"/>
  <c r="H15" i="116"/>
  <c r="H11" i="115"/>
  <c r="B13" i="116"/>
  <c r="B12" i="115"/>
  <c r="H14" i="115"/>
  <c r="B12" i="116"/>
</calcChain>
</file>

<file path=xl/comments1.xml><?xml version="1.0" encoding="utf-8"?>
<comments xmlns="http://schemas.openxmlformats.org/spreadsheetml/2006/main">
  <authors>
    <author>Leandro Gonçalves Vargas da Fonseca</author>
  </authors>
  <commentList>
    <comment ref="D5" authorId="0" shapeId="0">
      <text>
        <r>
          <rPr>
            <b/>
            <sz val="9"/>
            <color indexed="81"/>
            <rFont val="Segoe UI"/>
            <family val="2"/>
          </rPr>
          <t>Digitar o Nome Completo sem abreviatura e em caixa alta.</t>
        </r>
      </text>
    </comment>
    <comment ref="E5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5" authorId="0" shapeId="0">
      <text>
        <r>
          <rPr>
            <b/>
            <sz val="9"/>
            <color indexed="81"/>
            <rFont val="Segoe UI"/>
            <family val="2"/>
          </rPr>
          <t>Inserir:
M - Para o naipe Masculino
F - Para o naipe Feminino</t>
        </r>
      </text>
    </comment>
    <comment ref="H5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D12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12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12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12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12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D23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23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23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23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23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G34" authorId="0" shapeId="0">
      <text>
        <r>
          <rPr>
            <sz val="9"/>
            <color indexed="81"/>
            <rFont val="Segoe UI"/>
            <family val="2"/>
          </rPr>
          <t xml:space="preserve">CREF do Professor
</t>
        </r>
      </text>
    </comment>
    <comment ref="D36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36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36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36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36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D49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49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49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49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49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G62" authorId="0" shapeId="0">
      <text>
        <r>
          <rPr>
            <sz val="9"/>
            <color indexed="81"/>
            <rFont val="Segoe UI"/>
            <family val="2"/>
          </rPr>
          <t xml:space="preserve">CREF do Professor
</t>
        </r>
      </text>
    </comment>
    <comment ref="F63" authorId="0" shapeId="0">
      <text>
        <r>
          <rPr>
            <b/>
            <sz val="9"/>
            <color indexed="81"/>
            <rFont val="Segoe UI"/>
            <family val="2"/>
          </rPr>
          <t>Caso tenha uma mesma pessoa em duas funções, colocar o sexo M/F somente na primeira função.</t>
        </r>
      </text>
    </comment>
  </commentList>
</comments>
</file>

<file path=xl/sharedStrings.xml><?xml version="1.0" encoding="utf-8"?>
<sst xmlns="http://schemas.openxmlformats.org/spreadsheetml/2006/main" count="172" uniqueCount="56">
  <si>
    <t>TOTAL</t>
  </si>
  <si>
    <t>FEM</t>
  </si>
  <si>
    <t>MASC</t>
  </si>
  <si>
    <t>Atletas</t>
  </si>
  <si>
    <t>Técnico</t>
  </si>
  <si>
    <t>Motorista 1:</t>
  </si>
  <si>
    <t>Motorista 2:</t>
  </si>
  <si>
    <t>Chefe da Delegação:</t>
  </si>
  <si>
    <t>Médico/Fisioterapeuta:</t>
  </si>
  <si>
    <t>NOME</t>
  </si>
  <si>
    <t>FUNÇÃO</t>
  </si>
  <si>
    <t>SEXO M/F</t>
  </si>
  <si>
    <t>MODALIDADE/NAIPE</t>
  </si>
  <si>
    <t>Data Nasc</t>
  </si>
  <si>
    <t>RG</t>
  </si>
  <si>
    <t>CPF</t>
  </si>
  <si>
    <t>Município:</t>
  </si>
  <si>
    <t>EMAIL</t>
  </si>
  <si>
    <t>CELULAR</t>
  </si>
  <si>
    <t>ESCOLA</t>
  </si>
  <si>
    <t>MASCULINO</t>
  </si>
  <si>
    <t>FEMININO</t>
  </si>
  <si>
    <t>CHEFE DE DELEGAÇÃO</t>
  </si>
  <si>
    <t>Acompanhante Feminino</t>
  </si>
  <si>
    <t>Aux. Téc.</t>
  </si>
  <si>
    <t>ANEXO 3A</t>
  </si>
  <si>
    <t>MODALIDADE:</t>
  </si>
  <si>
    <t>NAIPE:</t>
  </si>
  <si>
    <t>ORDEM</t>
  </si>
  <si>
    <t>DATA NASC</t>
  </si>
  <si>
    <t>COMPETIÇÃO:</t>
  </si>
  <si>
    <t>ESCOLA:</t>
  </si>
  <si>
    <t>TÉCNICO:</t>
  </si>
  <si>
    <t>CREF:</t>
  </si>
  <si>
    <t>E-MAIL:</t>
  </si>
  <si>
    <t>VALIDADE:</t>
  </si>
  <si>
    <t>TELEFONE:</t>
  </si>
  <si>
    <t>RELAÇÃO NOMINAL DA EQUIPE POR MODALIDADE - COLETIVAS</t>
  </si>
  <si>
    <t>RG/CREF</t>
  </si>
  <si>
    <t>Assinatura do Técnico</t>
  </si>
  <si>
    <t>Assinatura  do Chefe da Delegação</t>
  </si>
  <si>
    <t>ASSINATURA E CARIMBO DO GESTOR MUNICIPAL DE ESPORTE</t>
  </si>
  <si>
    <t xml:space="preserve">ANEXO 2 </t>
  </si>
  <si>
    <t>AUXILIAR TÉCNICO:</t>
  </si>
  <si>
    <t>VENC. CREF</t>
  </si>
  <si>
    <t>12 a 14 ANOS</t>
  </si>
  <si>
    <t>JOGOS ESCOLARES DA JUVENTUDE DE MS - 12 a 14 ANOS</t>
  </si>
  <si>
    <t>MUNICÍPIO:</t>
  </si>
  <si>
    <t>NOME COMPLETO ESTUDANTE-ATLETA</t>
  </si>
  <si>
    <t>___________________________________________________________</t>
  </si>
  <si>
    <t>_________________________</t>
  </si>
  <si>
    <t>BASQUETEBOL</t>
  </si>
  <si>
    <t>HANDEBOL</t>
  </si>
  <si>
    <t>COMPOSIÇÃO DA DELEGAÇÃO - JOGOS ESCOLARES DA JUVENTUDE DE MS   2023                                                                                             BASQUETEBOL e HANDEBOL - 12 a 14 ANOS</t>
  </si>
  <si>
    <r>
      <rPr>
        <b/>
        <sz val="14"/>
        <color theme="1"/>
        <rFont val="Calibri"/>
        <family val="2"/>
        <scheme val="minor"/>
      </rPr>
      <t>INSTRUÇÕES PARA O PREENCHIMENTO:</t>
    </r>
    <r>
      <rPr>
        <sz val="11"/>
        <color theme="1"/>
        <rFont val="Calibri"/>
        <family val="2"/>
        <scheme val="minor"/>
      </rPr>
      <t xml:space="preserve">
- PRENCHER O NOME DO MUNICÍPIO EM CAIXA ALTA;
- OS NOMES DE TODAS AS PESSOAS DA DELEGAÇÃO DEVERÃO SER DIGITADOS EM CAIXA ALTA E SEM ABREVIAR;
- A DATA DE NASCIMENTO NO FORMATO DIA/MÊS/ANO (00/00/0000);
- NO CAMPO SEXO M/F INDICAR O SEXO DA PESSOA SOMENTE COM AS LETRAS </t>
    </r>
    <r>
      <rPr>
        <b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 xml:space="preserve"> OU </t>
    </r>
    <r>
      <rPr>
        <b/>
        <sz val="11"/>
        <color theme="1"/>
        <rFont val="Calibri"/>
        <family val="2"/>
        <scheme val="minor"/>
      </rPr>
      <t xml:space="preserve">M, </t>
    </r>
    <r>
      <rPr>
        <sz val="11"/>
        <color theme="1"/>
        <rFont val="Calibri"/>
        <family val="2"/>
        <scheme val="minor"/>
      </rPr>
      <t>POIS É O FORMATO QUE O EXCEL UTILIZA PARA FAZER A CONTAGEM AUTOMÁTICA;
- CASO UMA PESSOA OCUPE MAIS DE UMA FUNÇÃO NA DELEGAÇÃO COLOCAR A INDICAÇÃO DE M OU F SOMENTE EM UMA DAS VEZES QUE A PESSOA APARECE: EXEMPLO UM HOMEM É TECNICO DO NAIPE FEMININO E MASCULINO O NOME DELE ESTARÁ REPETIDO, PORÉM SOMENTE NO CAMPO RELACIONADO AO TECNICO FEMININO APARECERÁ A LETRA M INDICANDO O SEXO DELE, NO CAMPO DO TÉCNICO DA EQUIPE MASCULINA FICARÁ EM BRANCO O CAMPO RELACIONADO AO SEXO M/F;
- NO CAMPO RG/CREF DIGITAR SOMENTE OS NÚMEROS;
- O CPF DEVERÁ SER DIGITADO NO SEGUINTE FORMATO - 000.000.000-00;
- OS E-MAILS DEVERÃO SER DIGITADOS EM CAIXA BAIXA;
- OS NÚMEROS DO TELEFONE CELULAR DEVERÁ SER DIGITADO NO SEGUINTE FORMATO - 90000-0000;
- AO TÉRMINO DO PREENCHIMENTO DO ANEXO 2 OS ANEXOS 3 ESTARÃO PREENCHIDOS AUTOMATICAMENTE;
- TODOS AS PLANILHAS DO ARQUIVO DEVERÃO SER IMPRESSAS E ASSINADAS PARA SEREM ENTREGUES PELO CHEFE DE DELEGAÇÃO, NA DATA AGENDADA PARA INSCRIÇÃO,  CONFORME O ARTIGO</t>
    </r>
    <r>
      <rPr>
        <sz val="11"/>
        <color rgb="FFFF0000"/>
        <rFont val="Calibri"/>
        <family val="2"/>
        <scheme val="minor"/>
      </rPr>
      <t xml:space="preserve"> 43º </t>
    </r>
    <r>
      <rPr>
        <sz val="11"/>
        <color theme="1"/>
        <rFont val="Calibri"/>
        <family val="2"/>
        <scheme val="minor"/>
      </rPr>
      <t xml:space="preserve">DO  REGULAMENTO GERAL DOS JOGOS ESCOLARES DA JUVENTUDE DE MS - 12 a 14 ANOS;
- O ARQUIVO, </t>
    </r>
    <r>
      <rPr>
        <b/>
        <sz val="11"/>
        <color theme="1"/>
        <rFont val="Calibri"/>
        <family val="2"/>
        <scheme val="minor"/>
      </rPr>
      <t>EXCELL,</t>
    </r>
    <r>
      <rPr>
        <sz val="11"/>
        <color theme="1"/>
        <rFont val="Calibri"/>
        <family val="2"/>
        <scheme val="minor"/>
      </rPr>
      <t xml:space="preserve">  DEVERÁ SER ENCAMINHADO PELO CHEFE DE DELEGAÇÃO PARA O EMAIL: </t>
    </r>
    <r>
      <rPr>
        <b/>
        <sz val="11"/>
        <color theme="1"/>
        <rFont val="Calibri"/>
        <family val="2"/>
        <scheme val="minor"/>
      </rPr>
      <t>jogosescolaresms@gmail.com ATÉ O DIA 24 DE MAIO DE 2023.</t>
    </r>
  </si>
  <si>
    <r>
      <t xml:space="preserve">Atenção: </t>
    </r>
    <r>
      <rPr>
        <sz val="8"/>
        <color theme="1"/>
        <rFont val="Arial"/>
        <family val="2"/>
      </rPr>
      <t xml:space="preserve">Este anexo deverá ser </t>
    </r>
    <r>
      <rPr>
        <b/>
        <sz val="8"/>
        <color theme="1"/>
        <rFont val="Arial"/>
        <family val="2"/>
      </rPr>
      <t>encaminhado por email até o dia 24 de MAIO e entregue PRESENCIALMENTE,</t>
    </r>
    <r>
      <rPr>
        <sz val="8"/>
        <color theme="1"/>
        <rFont val="Arial"/>
        <family val="2"/>
      </rPr>
      <t xml:space="preserve"> pelo Chefe da Delegação na entrega das inscrições, conforme agendamento, de acordo com o Regulamento Geral dos Jogos Escolares da Juventude de MS - 12 a 14 ANOS, devidamente preenchido e com as devidas assinaturas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</si>
</sst>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u/>
      <sz val="13"/>
      <color theme="10"/>
      <name val="Calibri"/>
      <family val="2"/>
    </font>
    <font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Arial"/>
      <family val="2"/>
    </font>
    <font>
      <b/>
      <sz val="11.5"/>
      <color theme="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Times New Roman"/>
      <family val="1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</font>
    <font>
      <b/>
      <u/>
      <sz val="14"/>
      <color theme="10"/>
      <name val="Calibri"/>
      <family val="2"/>
    </font>
    <font>
      <b/>
      <sz val="20"/>
      <color theme="1"/>
      <name val="Calibri"/>
      <family val="2"/>
      <scheme val="minor"/>
    </font>
    <font>
      <b/>
      <sz val="18"/>
      <color indexed="63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25">
    <xf numFmtId="0" fontId="0" fillId="0" borderId="0" xfId="0"/>
    <xf numFmtId="0" fontId="7" fillId="0" borderId="0" xfId="0" applyFont="1"/>
    <xf numFmtId="0" fontId="7" fillId="0" borderId="38" xfId="0" applyFont="1" applyBorder="1"/>
    <xf numFmtId="0" fontId="7" fillId="0" borderId="16" xfId="0" applyFont="1" applyBorder="1" applyAlignment="1">
      <alignment horizontal="center" vertical="center"/>
    </xf>
    <xf numFmtId="14" fontId="7" fillId="0" borderId="8" xfId="0" applyNumberFormat="1" applyFont="1" applyBorder="1" applyAlignment="1">
      <alignment horizontal="center" vertical="center"/>
    </xf>
    <xf numFmtId="3" fontId="7" fillId="0" borderId="10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4" fontId="7" fillId="0" borderId="24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40" xfId="0" applyFont="1" applyBorder="1" applyAlignment="1">
      <alignment horizontal="center" vertical="center"/>
    </xf>
    <xf numFmtId="0" fontId="2" fillId="0" borderId="0" xfId="0" applyFont="1"/>
    <xf numFmtId="0" fontId="7" fillId="0" borderId="2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7" fillId="0" borderId="22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14" fontId="18" fillId="0" borderId="22" xfId="0" applyNumberFormat="1" applyFont="1" applyFill="1" applyBorder="1" applyAlignment="1">
      <alignment horizontal="center"/>
    </xf>
    <xf numFmtId="14" fontId="18" fillId="0" borderId="26" xfId="0" applyNumberFormat="1" applyFont="1" applyFill="1" applyBorder="1" applyAlignment="1">
      <alignment horizontal="center"/>
    </xf>
    <xf numFmtId="14" fontId="15" fillId="0" borderId="6" xfId="0" applyNumberFormat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6" fillId="0" borderId="55" xfId="0" applyFont="1" applyBorder="1" applyAlignment="1">
      <alignment vertical="center" wrapText="1"/>
    </xf>
    <xf numFmtId="0" fontId="2" fillId="0" borderId="56" xfId="0" applyFont="1" applyBorder="1" applyAlignment="1">
      <alignment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/>
    </xf>
    <xf numFmtId="0" fontId="2" fillId="0" borderId="55" xfId="0" applyFont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0" fontId="7" fillId="0" borderId="35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0" fillId="0" borderId="0" xfId="0" applyNumberFormat="1"/>
    <xf numFmtId="0" fontId="22" fillId="3" borderId="31" xfId="0" applyNumberFormat="1" applyFont="1" applyFill="1" applyBorder="1" applyAlignment="1" applyProtection="1">
      <alignment horizontal="left" vertical="center"/>
      <protection locked="0"/>
    </xf>
    <xf numFmtId="0" fontId="23" fillId="3" borderId="2" xfId="0" applyNumberFormat="1" applyFont="1" applyFill="1" applyBorder="1" applyAlignment="1" applyProtection="1">
      <alignment horizontal="left" vertical="center"/>
      <protection locked="0"/>
    </xf>
    <xf numFmtId="0" fontId="23" fillId="3" borderId="34" xfId="0" applyNumberFormat="1" applyFont="1" applyFill="1" applyBorder="1" applyAlignment="1" applyProtection="1">
      <alignment horizontal="left" vertical="center"/>
      <protection locked="0"/>
    </xf>
    <xf numFmtId="0" fontId="2" fillId="3" borderId="36" xfId="0" applyNumberFormat="1" applyFont="1" applyFill="1" applyBorder="1" applyAlignment="1">
      <alignment horizontal="center" vertical="center"/>
    </xf>
    <xf numFmtId="14" fontId="2" fillId="3" borderId="35" xfId="0" applyNumberFormat="1" applyFont="1" applyFill="1" applyBorder="1" applyAlignment="1">
      <alignment horizontal="center" vertical="center"/>
    </xf>
    <xf numFmtId="49" fontId="17" fillId="3" borderId="35" xfId="0" applyNumberFormat="1" applyFont="1" applyFill="1" applyBorder="1" applyAlignment="1">
      <alignment horizontal="center" vertical="center"/>
    </xf>
    <xf numFmtId="49" fontId="2" fillId="3" borderId="35" xfId="0" applyNumberFormat="1" applyFont="1" applyFill="1" applyBorder="1" applyAlignment="1">
      <alignment horizontal="center" vertical="center"/>
    </xf>
    <xf numFmtId="49" fontId="2" fillId="3" borderId="40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vertical="center"/>
    </xf>
    <xf numFmtId="49" fontId="5" fillId="2" borderId="0" xfId="0" applyNumberFormat="1" applyFont="1" applyFill="1" applyBorder="1" applyAlignment="1">
      <alignment vertical="center"/>
    </xf>
    <xf numFmtId="49" fontId="5" fillId="2" borderId="7" xfId="0" applyNumberFormat="1" applyFont="1" applyFill="1" applyBorder="1" applyAlignment="1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2" borderId="0" xfId="0" applyNumberFormat="1" applyFill="1" applyBorder="1" applyAlignment="1">
      <alignment vertical="center"/>
    </xf>
    <xf numFmtId="49" fontId="0" fillId="2" borderId="0" xfId="0" applyNumberFormat="1" applyFill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14" fontId="2" fillId="0" borderId="35" xfId="0" applyNumberFormat="1" applyFont="1" applyBorder="1" applyAlignment="1">
      <alignment horizontal="center" vertical="center"/>
    </xf>
    <xf numFmtId="49" fontId="17" fillId="0" borderId="35" xfId="0" applyNumberFormat="1" applyFont="1" applyBorder="1" applyAlignment="1">
      <alignment horizontal="center" vertical="center"/>
    </xf>
    <xf numFmtId="49" fontId="2" fillId="0" borderId="35" xfId="0" applyNumberFormat="1" applyFont="1" applyBorder="1" applyAlignment="1">
      <alignment horizontal="center" vertical="center"/>
    </xf>
    <xf numFmtId="0" fontId="24" fillId="0" borderId="39" xfId="0" applyNumberFormat="1" applyFont="1" applyBorder="1" applyAlignment="1" applyProtection="1">
      <alignment horizontal="left" vertical="center"/>
      <protection locked="0"/>
    </xf>
    <xf numFmtId="0" fontId="24" fillId="0" borderId="1" xfId="0" applyNumberFormat="1" applyFont="1" applyBorder="1" applyAlignment="1" applyProtection="1">
      <alignment horizontal="left" vertical="center"/>
      <protection locked="0"/>
    </xf>
    <xf numFmtId="0" fontId="24" fillId="0" borderId="48" xfId="0" applyNumberFormat="1" applyFont="1" applyBorder="1" applyAlignment="1" applyProtection="1">
      <alignment horizontal="left" vertical="center"/>
      <protection locked="0"/>
    </xf>
    <xf numFmtId="0" fontId="15" fillId="0" borderId="35" xfId="0" applyNumberFormat="1" applyFont="1" applyBorder="1" applyAlignment="1" applyProtection="1">
      <alignment horizontal="left" vertical="center"/>
      <protection locked="0"/>
    </xf>
    <xf numFmtId="0" fontId="24" fillId="0" borderId="8" xfId="0" applyNumberFormat="1" applyFont="1" applyBorder="1" applyAlignment="1" applyProtection="1">
      <alignment horizontal="left" vertical="center"/>
      <protection locked="0"/>
    </xf>
    <xf numFmtId="0" fontId="24" fillId="0" borderId="45" xfId="0" applyNumberFormat="1" applyFont="1" applyBorder="1" applyAlignment="1" applyProtection="1">
      <alignment horizontal="left" vertical="center"/>
      <protection locked="0"/>
    </xf>
    <xf numFmtId="14" fontId="22" fillId="3" borderId="8" xfId="0" applyNumberFormat="1" applyFont="1" applyFill="1" applyBorder="1" applyAlignment="1" applyProtection="1">
      <alignment horizontal="center" vertical="center"/>
      <protection locked="0"/>
    </xf>
    <xf numFmtId="49" fontId="22" fillId="3" borderId="8" xfId="0" applyNumberFormat="1" applyFont="1" applyFill="1" applyBorder="1" applyAlignment="1" applyProtection="1">
      <alignment horizontal="center" vertical="center"/>
      <protection locked="0"/>
    </xf>
    <xf numFmtId="49" fontId="22" fillId="3" borderId="31" xfId="0" applyNumberFormat="1" applyFont="1" applyFill="1" applyBorder="1" applyAlignment="1" applyProtection="1">
      <alignment horizontal="center" vertical="center"/>
      <protection locked="0"/>
    </xf>
    <xf numFmtId="49" fontId="22" fillId="3" borderId="10" xfId="0" applyNumberFormat="1" applyFont="1" applyFill="1" applyBorder="1" applyAlignment="1" applyProtection="1">
      <alignment horizontal="center" vertical="center"/>
      <protection locked="0"/>
    </xf>
    <xf numFmtId="14" fontId="23" fillId="3" borderId="1" xfId="0" applyNumberFormat="1" applyFont="1" applyFill="1" applyBorder="1" applyAlignment="1" applyProtection="1">
      <alignment horizontal="center" vertical="center"/>
      <protection locked="0"/>
    </xf>
    <xf numFmtId="49" fontId="23" fillId="3" borderId="1" xfId="0" applyNumberFormat="1" applyFont="1" applyFill="1" applyBorder="1" applyAlignment="1" applyProtection="1">
      <alignment horizontal="center" vertical="center"/>
      <protection locked="0"/>
    </xf>
    <xf numFmtId="49" fontId="23" fillId="3" borderId="2" xfId="0" applyNumberFormat="1" applyFont="1" applyFill="1" applyBorder="1" applyAlignment="1" applyProtection="1">
      <alignment horizontal="center" vertical="center"/>
      <protection locked="0"/>
    </xf>
    <xf numFmtId="49" fontId="23" fillId="3" borderId="13" xfId="0" applyNumberFormat="1" applyFont="1" applyFill="1" applyBorder="1" applyAlignment="1" applyProtection="1">
      <alignment horizontal="center" vertical="center"/>
      <protection locked="0"/>
    </xf>
    <xf numFmtId="14" fontId="23" fillId="3" borderId="24" xfId="0" applyNumberFormat="1" applyFont="1" applyFill="1" applyBorder="1" applyAlignment="1" applyProtection="1">
      <alignment horizontal="center" vertical="center"/>
      <protection locked="0"/>
    </xf>
    <xf numFmtId="49" fontId="23" fillId="3" borderId="24" xfId="0" applyNumberFormat="1" applyFont="1" applyFill="1" applyBorder="1" applyAlignment="1" applyProtection="1">
      <alignment horizontal="center" vertical="center"/>
      <protection locked="0"/>
    </xf>
    <xf numFmtId="49" fontId="23" fillId="3" borderId="11" xfId="0" applyNumberFormat="1" applyFont="1" applyFill="1" applyBorder="1" applyAlignment="1" applyProtection="1">
      <alignment horizontal="center" vertical="center"/>
      <protection locked="0"/>
    </xf>
    <xf numFmtId="14" fontId="24" fillId="0" borderId="39" xfId="0" applyNumberFormat="1" applyFont="1" applyBorder="1" applyAlignment="1" applyProtection="1">
      <alignment horizontal="center" vertical="center"/>
      <protection locked="0"/>
    </xf>
    <xf numFmtId="49" fontId="24" fillId="0" borderId="39" xfId="0" applyNumberFormat="1" applyFont="1" applyBorder="1" applyAlignment="1" applyProtection="1">
      <alignment horizontal="center" vertical="center"/>
      <protection locked="0"/>
    </xf>
    <xf numFmtId="14" fontId="24" fillId="0" borderId="1" xfId="0" applyNumberFormat="1" applyFont="1" applyBorder="1" applyAlignment="1" applyProtection="1">
      <alignment horizontal="center" vertical="center"/>
      <protection locked="0"/>
    </xf>
    <xf numFmtId="49" fontId="24" fillId="0" borderId="1" xfId="0" applyNumberFormat="1" applyFont="1" applyBorder="1" applyAlignment="1" applyProtection="1">
      <alignment horizontal="center" vertical="center"/>
      <protection locked="0"/>
    </xf>
    <xf numFmtId="14" fontId="24" fillId="0" borderId="48" xfId="0" applyNumberFormat="1" applyFont="1" applyBorder="1" applyAlignment="1" applyProtection="1">
      <alignment horizontal="center" vertical="center"/>
      <protection locked="0"/>
    </xf>
    <xf numFmtId="49" fontId="24" fillId="0" borderId="48" xfId="0" applyNumberFormat="1" applyFont="1" applyBorder="1" applyAlignment="1" applyProtection="1">
      <alignment horizontal="center" vertical="center"/>
      <protection locked="0"/>
    </xf>
    <xf numFmtId="49" fontId="24" fillId="0" borderId="24" xfId="0" applyNumberFormat="1" applyFont="1" applyBorder="1" applyAlignment="1" applyProtection="1">
      <alignment horizontal="center" vertical="center"/>
      <protection locked="0"/>
    </xf>
    <xf numFmtId="14" fontId="15" fillId="0" borderId="35" xfId="0" applyNumberFormat="1" applyFont="1" applyBorder="1" applyAlignment="1" applyProtection="1">
      <alignment horizontal="center" vertical="center"/>
      <protection locked="0"/>
    </xf>
    <xf numFmtId="49" fontId="15" fillId="0" borderId="35" xfId="0" applyNumberFormat="1" applyFont="1" applyBorder="1" applyAlignment="1" applyProtection="1">
      <alignment horizontal="center" vertical="center"/>
      <protection locked="0"/>
    </xf>
    <xf numFmtId="49" fontId="26" fillId="3" borderId="35" xfId="1" applyNumberFormat="1" applyFont="1" applyFill="1" applyBorder="1" applyAlignment="1" applyProtection="1">
      <alignment horizontal="left" vertical="center"/>
      <protection locked="0"/>
    </xf>
    <xf numFmtId="49" fontId="15" fillId="3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35" xfId="0" applyFont="1" applyBorder="1" applyAlignment="1">
      <alignment horizontal="center" vertical="center"/>
    </xf>
    <xf numFmtId="49" fontId="24" fillId="0" borderId="32" xfId="0" applyNumberFormat="1" applyFont="1" applyBorder="1" applyAlignment="1" applyProtection="1">
      <alignment horizontal="center" vertical="center"/>
      <protection locked="0"/>
    </xf>
    <xf numFmtId="0" fontId="2" fillId="3" borderId="6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/>
    </xf>
    <xf numFmtId="49" fontId="28" fillId="0" borderId="14" xfId="0" applyNumberFormat="1" applyFont="1" applyBorder="1" applyAlignment="1">
      <alignment horizontal="center"/>
    </xf>
    <xf numFmtId="49" fontId="20" fillId="0" borderId="27" xfId="0" applyNumberFormat="1" applyFont="1" applyBorder="1" applyAlignment="1">
      <alignment horizontal="center"/>
    </xf>
    <xf numFmtId="49" fontId="29" fillId="0" borderId="15" xfId="0" applyNumberFormat="1" applyFont="1" applyBorder="1" applyAlignment="1">
      <alignment horizontal="center"/>
    </xf>
    <xf numFmtId="0" fontId="2" fillId="0" borderId="57" xfId="0" applyFont="1" applyBorder="1" applyAlignment="1">
      <alignment vertical="center" wrapText="1"/>
    </xf>
    <xf numFmtId="49" fontId="24" fillId="0" borderId="29" xfId="0" applyNumberFormat="1" applyFont="1" applyBorder="1" applyAlignment="1" applyProtection="1">
      <alignment horizontal="center" vertical="center"/>
      <protection locked="0"/>
    </xf>
    <xf numFmtId="49" fontId="24" fillId="0" borderId="2" xfId="0" applyNumberFormat="1" applyFont="1" applyBorder="1" applyAlignment="1" applyProtection="1">
      <alignment horizontal="center" vertical="center"/>
      <protection locked="0"/>
    </xf>
    <xf numFmtId="0" fontId="2" fillId="3" borderId="48" xfId="0" applyNumberFormat="1" applyFont="1" applyFill="1" applyBorder="1" applyAlignment="1">
      <alignment horizontal="center" vertical="center"/>
    </xf>
    <xf numFmtId="49" fontId="2" fillId="3" borderId="48" xfId="0" applyNumberFormat="1" applyFont="1" applyFill="1" applyBorder="1" applyAlignment="1">
      <alignment horizontal="center" vertical="center"/>
    </xf>
    <xf numFmtId="49" fontId="2" fillId="3" borderId="60" xfId="0" applyNumberFormat="1" applyFont="1" applyFill="1" applyBorder="1" applyAlignment="1">
      <alignment horizontal="center" vertical="center"/>
    </xf>
    <xf numFmtId="49" fontId="15" fillId="0" borderId="36" xfId="0" applyNumberFormat="1" applyFont="1" applyBorder="1" applyAlignment="1" applyProtection="1">
      <alignment horizontal="center" vertical="center"/>
      <protection locked="0"/>
    </xf>
    <xf numFmtId="14" fontId="25" fillId="3" borderId="6" xfId="1" applyNumberFormat="1" applyFont="1" applyFill="1" applyBorder="1" applyAlignment="1" applyProtection="1">
      <alignment horizontal="center" vertical="center"/>
      <protection locked="0"/>
    </xf>
    <xf numFmtId="14" fontId="25" fillId="3" borderId="18" xfId="1" applyNumberFormat="1" applyFont="1" applyFill="1" applyBorder="1" applyAlignment="1" applyProtection="1">
      <alignment horizontal="center" vertical="center"/>
      <protection locked="0"/>
    </xf>
    <xf numFmtId="14" fontId="7" fillId="0" borderId="1" xfId="0" applyNumberFormat="1" applyFont="1" applyBorder="1" applyAlignment="1">
      <alignment vertical="center"/>
    </xf>
    <xf numFmtId="14" fontId="7" fillId="0" borderId="24" xfId="0" applyNumberFormat="1" applyFont="1" applyBorder="1" applyAlignment="1">
      <alignment vertical="center"/>
    </xf>
    <xf numFmtId="14" fontId="7" fillId="0" borderId="8" xfId="0" applyNumberFormat="1" applyFont="1" applyBorder="1" applyAlignment="1">
      <alignment vertical="center"/>
    </xf>
    <xf numFmtId="14" fontId="7" fillId="0" borderId="3" xfId="0" applyNumberFormat="1" applyFont="1" applyBorder="1" applyAlignment="1">
      <alignment horizontal="center" vertical="center"/>
    </xf>
    <xf numFmtId="3" fontId="7" fillId="0" borderId="14" xfId="0" applyNumberFormat="1" applyFont="1" applyBorder="1" applyAlignment="1">
      <alignment horizontal="center" vertical="center"/>
    </xf>
    <xf numFmtId="14" fontId="7" fillId="0" borderId="45" xfId="0" applyNumberFormat="1" applyFont="1" applyBorder="1" applyAlignment="1">
      <alignment horizontal="center" vertical="center"/>
    </xf>
    <xf numFmtId="3" fontId="7" fillId="0" borderId="27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14" fontId="7" fillId="0" borderId="13" xfId="0" applyNumberFormat="1" applyFont="1" applyBorder="1" applyAlignment="1" applyProtection="1">
      <alignment horizontal="center" vertical="center"/>
    </xf>
    <xf numFmtId="0" fontId="7" fillId="0" borderId="18" xfId="0" applyFont="1" applyBorder="1" applyAlignment="1">
      <alignment vertical="center"/>
    </xf>
    <xf numFmtId="0" fontId="7" fillId="0" borderId="2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58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 applyProtection="1">
      <alignment horizontal="center" vertical="center" wrapText="1"/>
      <protection locked="0"/>
    </xf>
    <xf numFmtId="0" fontId="21" fillId="4" borderId="44" xfId="0" applyFont="1" applyFill="1" applyBorder="1" applyAlignment="1" applyProtection="1">
      <alignment horizontal="center" vertical="center" wrapText="1"/>
      <protection locked="0"/>
    </xf>
    <xf numFmtId="0" fontId="21" fillId="4" borderId="58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7" xfId="0" applyFont="1" applyBorder="1" applyAlignment="1">
      <alignment horizontal="center"/>
    </xf>
    <xf numFmtId="0" fontId="0" fillId="3" borderId="25" xfId="0" applyFont="1" applyFill="1" applyBorder="1" applyAlignment="1">
      <alignment horizontal="left" vertical="center"/>
    </xf>
    <xf numFmtId="0" fontId="0" fillId="3" borderId="20" xfId="0" applyFont="1" applyFill="1" applyBorder="1" applyAlignment="1">
      <alignment horizontal="left" vertical="center"/>
    </xf>
    <xf numFmtId="0" fontId="0" fillId="3" borderId="21" xfId="0" applyFont="1" applyFill="1" applyBorder="1" applyAlignment="1">
      <alignment horizontal="left" vertical="center"/>
    </xf>
    <xf numFmtId="0" fontId="2" fillId="0" borderId="37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52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 textRotation="255"/>
    </xf>
    <xf numFmtId="0" fontId="0" fillId="0" borderId="28" xfId="0" applyBorder="1" applyAlignment="1">
      <alignment vertical="center" wrapText="1"/>
    </xf>
    <xf numFmtId="0" fontId="0" fillId="0" borderId="28" xfId="0" applyBorder="1" applyAlignment="1">
      <alignment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3" fillId="4" borderId="43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left" vertical="center"/>
    </xf>
    <xf numFmtId="0" fontId="2" fillId="3" borderId="43" xfId="0" applyFont="1" applyFill="1" applyBorder="1" applyAlignment="1">
      <alignment horizontal="left" vertical="center"/>
    </xf>
    <xf numFmtId="0" fontId="2" fillId="3" borderId="42" xfId="0" applyFont="1" applyFill="1" applyBorder="1" applyAlignment="1">
      <alignment horizontal="left" vertical="center"/>
    </xf>
    <xf numFmtId="0" fontId="0" fillId="3" borderId="25" xfId="0" applyFill="1" applyBorder="1" applyAlignment="1">
      <alignment horizontal="left" vertical="center"/>
    </xf>
    <xf numFmtId="0" fontId="0" fillId="3" borderId="20" xfId="0" applyFill="1" applyBorder="1" applyAlignment="1">
      <alignment horizontal="left" vertical="center"/>
    </xf>
    <xf numFmtId="0" fontId="0" fillId="3" borderId="21" xfId="0" applyFill="1" applyBorder="1" applyAlignment="1">
      <alignment horizontal="left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15" fillId="3" borderId="8" xfId="0" applyFont="1" applyFill="1" applyBorder="1" applyAlignment="1" applyProtection="1">
      <alignment horizontal="center" vertical="center"/>
      <protection locked="0"/>
    </xf>
    <xf numFmtId="0" fontId="24" fillId="3" borderId="1" xfId="0" applyFont="1" applyFill="1" applyBorder="1" applyAlignment="1" applyProtection="1">
      <alignment horizontal="center" vertical="center"/>
      <protection locked="0"/>
    </xf>
    <xf numFmtId="0" fontId="24" fillId="3" borderId="24" xfId="0" applyFont="1" applyFill="1" applyBorder="1" applyAlignment="1" applyProtection="1">
      <alignment horizontal="center" vertical="center"/>
      <protection locked="0"/>
    </xf>
    <xf numFmtId="0" fontId="15" fillId="2" borderId="41" xfId="0" applyFont="1" applyFill="1" applyBorder="1" applyAlignment="1" applyProtection="1">
      <alignment horizontal="center" vertical="center"/>
      <protection locked="0"/>
    </xf>
    <xf numFmtId="0" fontId="15" fillId="2" borderId="43" xfId="0" applyFont="1" applyFill="1" applyBorder="1" applyAlignment="1" applyProtection="1">
      <alignment horizontal="center" vertical="center"/>
      <protection locked="0"/>
    </xf>
    <xf numFmtId="0" fontId="15" fillId="2" borderId="19" xfId="0" applyFont="1" applyFill="1" applyBorder="1" applyAlignment="1" applyProtection="1">
      <alignment horizontal="center" vertical="center"/>
      <protection locked="0"/>
    </xf>
    <xf numFmtId="0" fontId="15" fillId="2" borderId="54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15" fillId="2" borderId="7" xfId="0" applyFont="1" applyFill="1" applyBorder="1" applyAlignment="1" applyProtection="1">
      <alignment horizontal="center" vertical="center"/>
      <protection locked="0"/>
    </xf>
    <xf numFmtId="0" fontId="15" fillId="2" borderId="47" xfId="0" applyFont="1" applyFill="1" applyBorder="1" applyAlignment="1" applyProtection="1">
      <alignment horizontal="center" vertical="center"/>
      <protection locked="0"/>
    </xf>
    <xf numFmtId="0" fontId="15" fillId="2" borderId="28" xfId="0" applyFont="1" applyFill="1" applyBorder="1" applyAlignment="1" applyProtection="1">
      <alignment horizontal="center" vertical="center"/>
      <protection locked="0"/>
    </xf>
    <xf numFmtId="0" fontId="15" fillId="2" borderId="59" xfId="0" applyFont="1" applyFill="1" applyBorder="1" applyAlignment="1" applyProtection="1">
      <alignment horizontal="center" vertical="center"/>
      <protection locked="0"/>
    </xf>
    <xf numFmtId="0" fontId="0" fillId="3" borderId="33" xfId="0" applyFill="1" applyBorder="1" applyAlignment="1">
      <alignment horizontal="left" vertical="center"/>
    </xf>
    <xf numFmtId="0" fontId="0" fillId="3" borderId="34" xfId="0" applyFill="1" applyBorder="1" applyAlignment="1">
      <alignment horizontal="left" vertical="center"/>
    </xf>
    <xf numFmtId="0" fontId="0" fillId="3" borderId="30" xfId="0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28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14" fillId="0" borderId="35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14" fillId="0" borderId="8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/>
    </xf>
    <xf numFmtId="0" fontId="7" fillId="0" borderId="2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45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0" fontId="7" fillId="0" borderId="46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9" xfId="0" applyFont="1" applyBorder="1" applyAlignment="1">
      <alignment horizontal="center" vertical="center"/>
    </xf>
    <xf numFmtId="0" fontId="7" fillId="0" borderId="42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7" fillId="0" borderId="30" xfId="0" applyFont="1" applyBorder="1" applyAlignment="1">
      <alignment vertical="center"/>
    </xf>
    <xf numFmtId="0" fontId="7" fillId="0" borderId="52" xfId="0" applyFont="1" applyBorder="1" applyAlignment="1">
      <alignment vertical="center"/>
    </xf>
    <xf numFmtId="0" fontId="7" fillId="0" borderId="8" xfId="0" applyFont="1" applyBorder="1" applyAlignment="1">
      <alignment vertical="center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Light16"/>
  <colors>
    <mruColors>
      <color rgb="FF99CC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1"/>
  <dimension ref="A1:K75"/>
  <sheetViews>
    <sheetView view="pageBreakPreview" zoomScale="70" zoomScaleNormal="68" zoomScaleSheetLayoutView="70" workbookViewId="0">
      <selection activeCell="C3" sqref="C3:K3"/>
    </sheetView>
  </sheetViews>
  <sheetFormatPr defaultRowHeight="15" x14ac:dyDescent="0.25"/>
  <cols>
    <col min="1" max="1" width="19.5703125" bestFit="1" customWidth="1"/>
    <col min="2" max="2" width="6.42578125" customWidth="1"/>
    <col min="3" max="3" width="4.42578125" customWidth="1"/>
    <col min="4" max="4" width="48.42578125" style="39" customWidth="1"/>
    <col min="5" max="5" width="15.28515625" style="24" customWidth="1"/>
    <col min="6" max="6" width="8.28515625" style="26" customWidth="1"/>
    <col min="7" max="7" width="14.42578125" style="26" customWidth="1"/>
    <col min="8" max="8" width="18.7109375" style="26" customWidth="1"/>
    <col min="9" max="9" width="15.140625" style="39" customWidth="1"/>
    <col min="10" max="10" width="32.85546875" style="27" customWidth="1"/>
    <col min="11" max="11" width="13.85546875" style="27" customWidth="1"/>
  </cols>
  <sheetData>
    <row r="1" spans="1:11" ht="245.25" customHeight="1" thickBot="1" x14ac:dyDescent="0.3">
      <c r="A1" s="148" t="s">
        <v>54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spans="1:11" ht="41.25" customHeight="1" thickBot="1" x14ac:dyDescent="0.3">
      <c r="A2" s="150" t="s">
        <v>42</v>
      </c>
      <c r="B2" s="151"/>
      <c r="C2" s="152" t="s">
        <v>53</v>
      </c>
      <c r="D2" s="152"/>
      <c r="E2" s="152"/>
      <c r="F2" s="152"/>
      <c r="G2" s="152"/>
      <c r="H2" s="152"/>
      <c r="I2" s="152"/>
      <c r="J2" s="152"/>
      <c r="K2" s="153"/>
    </row>
    <row r="3" spans="1:11" ht="30" customHeight="1" thickBot="1" x14ac:dyDescent="0.3">
      <c r="A3" s="124" t="s">
        <v>16</v>
      </c>
      <c r="B3" s="125"/>
      <c r="C3" s="126"/>
      <c r="D3" s="127"/>
      <c r="E3" s="127"/>
      <c r="F3" s="127"/>
      <c r="G3" s="127"/>
      <c r="H3" s="127"/>
      <c r="I3" s="127"/>
      <c r="J3" s="127"/>
      <c r="K3" s="128"/>
    </row>
    <row r="4" spans="1:11" ht="20.100000000000001" customHeight="1" thickBot="1" x14ac:dyDescent="0.3">
      <c r="A4" s="154" t="s">
        <v>10</v>
      </c>
      <c r="B4" s="155"/>
      <c r="C4" s="156"/>
      <c r="D4" s="43" t="s">
        <v>9</v>
      </c>
      <c r="E4" s="44" t="s">
        <v>13</v>
      </c>
      <c r="F4" s="45" t="s">
        <v>11</v>
      </c>
      <c r="G4" s="46" t="s">
        <v>38</v>
      </c>
      <c r="H4" s="46" t="s">
        <v>15</v>
      </c>
      <c r="I4" s="163" t="s">
        <v>17</v>
      </c>
      <c r="J4" s="164"/>
      <c r="K4" s="47" t="s">
        <v>18</v>
      </c>
    </row>
    <row r="5" spans="1:11" s="14" customFormat="1" ht="20.100000000000001" customHeight="1" x14ac:dyDescent="0.25">
      <c r="A5" s="157" t="s">
        <v>7</v>
      </c>
      <c r="B5" s="158"/>
      <c r="C5" s="159"/>
      <c r="D5" s="40"/>
      <c r="E5" s="68"/>
      <c r="F5" s="69"/>
      <c r="G5" s="69"/>
      <c r="H5" s="70"/>
      <c r="I5" s="165"/>
      <c r="J5" s="165"/>
      <c r="K5" s="71"/>
    </row>
    <row r="6" spans="1:11" ht="20.100000000000001" customHeight="1" x14ac:dyDescent="0.25">
      <c r="A6" s="160" t="s">
        <v>23</v>
      </c>
      <c r="B6" s="161"/>
      <c r="C6" s="162"/>
      <c r="D6" s="41"/>
      <c r="E6" s="72"/>
      <c r="F6" s="73"/>
      <c r="G6" s="73"/>
      <c r="H6" s="74"/>
      <c r="I6" s="166"/>
      <c r="J6" s="166"/>
      <c r="K6" s="75"/>
    </row>
    <row r="7" spans="1:11" ht="20.100000000000001" customHeight="1" thickBot="1" x14ac:dyDescent="0.3">
      <c r="A7" s="134" t="s">
        <v>8</v>
      </c>
      <c r="B7" s="135"/>
      <c r="C7" s="136"/>
      <c r="D7" s="41"/>
      <c r="E7" s="72"/>
      <c r="F7" s="73"/>
      <c r="G7" s="73"/>
      <c r="H7" s="74"/>
      <c r="I7" s="167"/>
      <c r="J7" s="167"/>
      <c r="K7" s="78"/>
    </row>
    <row r="8" spans="1:11" ht="20.100000000000001" customHeight="1" x14ac:dyDescent="0.25">
      <c r="A8" s="134" t="s">
        <v>5</v>
      </c>
      <c r="B8" s="135"/>
      <c r="C8" s="136"/>
      <c r="D8" s="41"/>
      <c r="E8" s="72"/>
      <c r="F8" s="73"/>
      <c r="G8" s="73"/>
      <c r="H8" s="75"/>
      <c r="I8" s="48"/>
      <c r="J8" s="49"/>
      <c r="K8" s="50"/>
    </row>
    <row r="9" spans="1:11" ht="20.100000000000001" customHeight="1" thickBot="1" x14ac:dyDescent="0.3">
      <c r="A9" s="177" t="s">
        <v>6</v>
      </c>
      <c r="B9" s="178"/>
      <c r="C9" s="179"/>
      <c r="D9" s="42"/>
      <c r="E9" s="76"/>
      <c r="F9" s="77"/>
      <c r="G9" s="77"/>
      <c r="H9" s="78"/>
      <c r="I9" s="48"/>
      <c r="J9" s="49"/>
      <c r="K9" s="49"/>
    </row>
    <row r="10" spans="1:11" ht="20.100000000000001" customHeight="1" thickBot="1" x14ac:dyDescent="0.3">
      <c r="A10" s="180"/>
      <c r="B10" s="180"/>
      <c r="C10" s="180"/>
      <c r="D10" s="180"/>
      <c r="E10" s="180"/>
      <c r="F10" s="180"/>
      <c r="G10" s="51"/>
      <c r="H10" s="51"/>
      <c r="I10" s="52"/>
      <c r="J10" s="53"/>
      <c r="K10" s="53"/>
    </row>
    <row r="11" spans="1:11" ht="20.100000000000001" customHeight="1" thickBot="1" x14ac:dyDescent="0.3">
      <c r="A11" s="140" t="s">
        <v>12</v>
      </c>
      <c r="B11" s="141"/>
      <c r="C11" s="90"/>
      <c r="D11" s="58" t="s">
        <v>9</v>
      </c>
      <c r="E11" s="59" t="s">
        <v>13</v>
      </c>
      <c r="F11" s="60" t="s">
        <v>11</v>
      </c>
      <c r="G11" s="61" t="s">
        <v>38</v>
      </c>
      <c r="H11" s="61" t="s">
        <v>15</v>
      </c>
      <c r="I11" s="142" t="s">
        <v>19</v>
      </c>
      <c r="J11" s="143"/>
      <c r="K11" s="144"/>
    </row>
    <row r="12" spans="1:11" ht="20.100000000000001" customHeight="1" x14ac:dyDescent="0.25">
      <c r="A12" s="31"/>
      <c r="B12" s="145" t="s">
        <v>3</v>
      </c>
      <c r="C12" s="54">
        <v>1</v>
      </c>
      <c r="D12" s="62"/>
      <c r="E12" s="79"/>
      <c r="F12" s="80"/>
      <c r="G12" s="80"/>
      <c r="H12" s="98"/>
      <c r="I12" s="168"/>
      <c r="J12" s="169"/>
      <c r="K12" s="170"/>
    </row>
    <row r="13" spans="1:11" ht="20.100000000000001" customHeight="1" x14ac:dyDescent="0.25">
      <c r="A13" s="32"/>
      <c r="B13" s="146"/>
      <c r="C13" s="55">
        <v>2</v>
      </c>
      <c r="D13" s="63"/>
      <c r="E13" s="81"/>
      <c r="F13" s="82"/>
      <c r="G13" s="82"/>
      <c r="H13" s="99"/>
      <c r="I13" s="171"/>
      <c r="J13" s="172"/>
      <c r="K13" s="173"/>
    </row>
    <row r="14" spans="1:11" ht="20.100000000000001" customHeight="1" x14ac:dyDescent="0.25">
      <c r="A14" s="32"/>
      <c r="B14" s="146"/>
      <c r="C14" s="55">
        <v>3</v>
      </c>
      <c r="D14" s="63"/>
      <c r="E14" s="81"/>
      <c r="F14" s="82"/>
      <c r="G14" s="82"/>
      <c r="H14" s="99"/>
      <c r="I14" s="171"/>
      <c r="J14" s="172"/>
      <c r="K14" s="173"/>
    </row>
    <row r="15" spans="1:11" ht="20.100000000000001" customHeight="1" x14ac:dyDescent="0.25">
      <c r="A15" s="33" t="s">
        <v>45</v>
      </c>
      <c r="B15" s="146"/>
      <c r="C15" s="55">
        <v>4</v>
      </c>
      <c r="D15" s="63"/>
      <c r="E15" s="81"/>
      <c r="F15" s="82"/>
      <c r="G15" s="82"/>
      <c r="H15" s="99"/>
      <c r="I15" s="171"/>
      <c r="J15" s="172"/>
      <c r="K15" s="173"/>
    </row>
    <row r="16" spans="1:11" ht="20.100000000000001" customHeight="1" x14ac:dyDescent="0.25">
      <c r="A16" s="33" t="s">
        <v>51</v>
      </c>
      <c r="B16" s="146"/>
      <c r="C16" s="55">
        <v>5</v>
      </c>
      <c r="D16" s="63"/>
      <c r="E16" s="81"/>
      <c r="F16" s="82"/>
      <c r="G16" s="82"/>
      <c r="H16" s="99"/>
      <c r="I16" s="171"/>
      <c r="J16" s="172"/>
      <c r="K16" s="173"/>
    </row>
    <row r="17" spans="1:11" ht="20.100000000000001" customHeight="1" x14ac:dyDescent="0.25">
      <c r="A17" s="33" t="s">
        <v>21</v>
      </c>
      <c r="B17" s="146"/>
      <c r="C17" s="55">
        <v>6</v>
      </c>
      <c r="D17" s="63"/>
      <c r="E17" s="81"/>
      <c r="F17" s="82"/>
      <c r="G17" s="82"/>
      <c r="H17" s="99"/>
      <c r="I17" s="171"/>
      <c r="J17" s="172"/>
      <c r="K17" s="173"/>
    </row>
    <row r="18" spans="1:11" ht="20.100000000000001" customHeight="1" x14ac:dyDescent="0.25">
      <c r="A18" s="32"/>
      <c r="B18" s="146"/>
      <c r="C18" s="55">
        <v>7</v>
      </c>
      <c r="D18" s="63"/>
      <c r="E18" s="81"/>
      <c r="F18" s="82"/>
      <c r="G18" s="82"/>
      <c r="H18" s="99"/>
      <c r="I18" s="171"/>
      <c r="J18" s="172"/>
      <c r="K18" s="173"/>
    </row>
    <row r="19" spans="1:11" ht="20.100000000000001" customHeight="1" x14ac:dyDescent="0.25">
      <c r="A19" s="32"/>
      <c r="B19" s="146"/>
      <c r="C19" s="55">
        <v>8</v>
      </c>
      <c r="D19" s="63"/>
      <c r="E19" s="81"/>
      <c r="F19" s="82"/>
      <c r="G19" s="82"/>
      <c r="H19" s="99"/>
      <c r="I19" s="171"/>
      <c r="J19" s="172"/>
      <c r="K19" s="173"/>
    </row>
    <row r="20" spans="1:11" ht="20.100000000000001" customHeight="1" thickBot="1" x14ac:dyDescent="0.3">
      <c r="A20" s="32"/>
      <c r="B20" s="146"/>
      <c r="C20" s="55">
        <v>9</v>
      </c>
      <c r="D20" s="63"/>
      <c r="E20" s="81"/>
      <c r="F20" s="82"/>
      <c r="G20" s="82"/>
      <c r="H20" s="99"/>
      <c r="I20" s="174"/>
      <c r="J20" s="175"/>
      <c r="K20" s="176"/>
    </row>
    <row r="21" spans="1:11" ht="20.100000000000001" customHeight="1" thickBot="1" x14ac:dyDescent="0.3">
      <c r="A21" s="32"/>
      <c r="B21" s="147"/>
      <c r="C21" s="56">
        <v>10</v>
      </c>
      <c r="D21" s="64"/>
      <c r="E21" s="83"/>
      <c r="F21" s="84"/>
      <c r="G21" s="84"/>
      <c r="H21" s="91"/>
      <c r="I21" s="92" t="s">
        <v>44</v>
      </c>
      <c r="J21" s="46" t="s">
        <v>17</v>
      </c>
      <c r="K21" s="93" t="s">
        <v>18</v>
      </c>
    </row>
    <row r="22" spans="1:11" s="14" customFormat="1" ht="20.100000000000001" customHeight="1" thickBot="1" x14ac:dyDescent="0.3">
      <c r="A22" s="97"/>
      <c r="B22" s="137" t="s">
        <v>4</v>
      </c>
      <c r="C22" s="138"/>
      <c r="D22" s="65"/>
      <c r="E22" s="86"/>
      <c r="F22" s="87"/>
      <c r="G22" s="87"/>
      <c r="H22" s="103"/>
      <c r="I22" s="104"/>
      <c r="J22" s="88"/>
      <c r="K22" s="89"/>
    </row>
    <row r="23" spans="1:11" ht="20.100000000000001" customHeight="1" x14ac:dyDescent="0.25">
      <c r="A23" s="31"/>
      <c r="B23" s="145" t="s">
        <v>3</v>
      </c>
      <c r="C23" s="54">
        <v>1</v>
      </c>
      <c r="D23" s="66"/>
      <c r="E23" s="79"/>
      <c r="F23" s="80"/>
      <c r="G23" s="80"/>
      <c r="H23" s="98"/>
      <c r="I23" s="168"/>
      <c r="J23" s="169"/>
      <c r="K23" s="170"/>
    </row>
    <row r="24" spans="1:11" ht="20.100000000000001" customHeight="1" x14ac:dyDescent="0.25">
      <c r="A24" s="32"/>
      <c r="B24" s="146"/>
      <c r="C24" s="55">
        <v>2</v>
      </c>
      <c r="D24" s="63"/>
      <c r="E24" s="81"/>
      <c r="F24" s="82"/>
      <c r="G24" s="82"/>
      <c r="H24" s="99"/>
      <c r="I24" s="171"/>
      <c r="J24" s="172"/>
      <c r="K24" s="173"/>
    </row>
    <row r="25" spans="1:11" ht="20.100000000000001" customHeight="1" x14ac:dyDescent="0.25">
      <c r="A25" s="32"/>
      <c r="B25" s="146"/>
      <c r="C25" s="55">
        <v>3</v>
      </c>
      <c r="D25" s="63"/>
      <c r="E25" s="81"/>
      <c r="F25" s="82"/>
      <c r="G25" s="82"/>
      <c r="H25" s="99"/>
      <c r="I25" s="171"/>
      <c r="J25" s="172"/>
      <c r="K25" s="173"/>
    </row>
    <row r="26" spans="1:11" ht="20.100000000000001" customHeight="1" x14ac:dyDescent="0.25">
      <c r="A26" s="33" t="s">
        <v>45</v>
      </c>
      <c r="B26" s="146"/>
      <c r="C26" s="55">
        <v>4</v>
      </c>
      <c r="D26" s="63"/>
      <c r="E26" s="81"/>
      <c r="F26" s="82"/>
      <c r="G26" s="82"/>
      <c r="H26" s="99"/>
      <c r="I26" s="171"/>
      <c r="J26" s="172"/>
      <c r="K26" s="173"/>
    </row>
    <row r="27" spans="1:11" ht="20.100000000000001" customHeight="1" x14ac:dyDescent="0.25">
      <c r="A27" s="33" t="s">
        <v>51</v>
      </c>
      <c r="B27" s="146"/>
      <c r="C27" s="55">
        <v>5</v>
      </c>
      <c r="D27" s="63"/>
      <c r="E27" s="81"/>
      <c r="F27" s="82"/>
      <c r="G27" s="82"/>
      <c r="H27" s="99"/>
      <c r="I27" s="171"/>
      <c r="J27" s="172"/>
      <c r="K27" s="173"/>
    </row>
    <row r="28" spans="1:11" ht="20.100000000000001" customHeight="1" x14ac:dyDescent="0.25">
      <c r="A28" s="33" t="s">
        <v>20</v>
      </c>
      <c r="B28" s="146"/>
      <c r="C28" s="55">
        <v>6</v>
      </c>
      <c r="D28" s="63"/>
      <c r="E28" s="81"/>
      <c r="F28" s="82"/>
      <c r="G28" s="82"/>
      <c r="H28" s="99"/>
      <c r="I28" s="171"/>
      <c r="J28" s="172"/>
      <c r="K28" s="173"/>
    </row>
    <row r="29" spans="1:11" ht="20.100000000000001" customHeight="1" x14ac:dyDescent="0.25">
      <c r="A29" s="32"/>
      <c r="B29" s="146"/>
      <c r="C29" s="55">
        <v>7</v>
      </c>
      <c r="D29" s="63"/>
      <c r="E29" s="81"/>
      <c r="F29" s="82"/>
      <c r="G29" s="82"/>
      <c r="H29" s="99"/>
      <c r="I29" s="171"/>
      <c r="J29" s="172"/>
      <c r="K29" s="173"/>
    </row>
    <row r="30" spans="1:11" ht="20.100000000000001" customHeight="1" x14ac:dyDescent="0.25">
      <c r="A30" s="32"/>
      <c r="B30" s="146"/>
      <c r="C30" s="55">
        <v>8</v>
      </c>
      <c r="D30" s="63"/>
      <c r="E30" s="81"/>
      <c r="F30" s="82"/>
      <c r="G30" s="82"/>
      <c r="H30" s="99"/>
      <c r="I30" s="171"/>
      <c r="J30" s="172"/>
      <c r="K30" s="173"/>
    </row>
    <row r="31" spans="1:11" ht="20.100000000000001" customHeight="1" thickBot="1" x14ac:dyDescent="0.3">
      <c r="A31" s="32"/>
      <c r="B31" s="146"/>
      <c r="C31" s="55">
        <v>9</v>
      </c>
      <c r="D31" s="63"/>
      <c r="E31" s="81"/>
      <c r="F31" s="82"/>
      <c r="G31" s="82"/>
      <c r="H31" s="99"/>
      <c r="I31" s="174"/>
      <c r="J31" s="175"/>
      <c r="K31" s="176"/>
    </row>
    <row r="32" spans="1:11" ht="20.100000000000001" customHeight="1" thickBot="1" x14ac:dyDescent="0.3">
      <c r="A32" s="32"/>
      <c r="B32" s="147"/>
      <c r="C32" s="56">
        <v>10</v>
      </c>
      <c r="D32" s="67"/>
      <c r="E32" s="83"/>
      <c r="F32" s="84"/>
      <c r="G32" s="84"/>
      <c r="H32" s="91"/>
      <c r="I32" s="92" t="s">
        <v>44</v>
      </c>
      <c r="J32" s="46" t="s">
        <v>17</v>
      </c>
      <c r="K32" s="93" t="s">
        <v>18</v>
      </c>
    </row>
    <row r="33" spans="1:11" s="14" customFormat="1" ht="20.100000000000001" customHeight="1" thickBot="1" x14ac:dyDescent="0.3">
      <c r="A33" s="32"/>
      <c r="B33" s="137" t="s">
        <v>4</v>
      </c>
      <c r="C33" s="138"/>
      <c r="D33" s="65"/>
      <c r="E33" s="86"/>
      <c r="F33" s="87"/>
      <c r="G33" s="87"/>
      <c r="H33" s="103"/>
      <c r="I33" s="104"/>
      <c r="J33" s="88"/>
      <c r="K33" s="89"/>
    </row>
    <row r="34" spans="1:11" s="14" customFormat="1" ht="20.100000000000001" customHeight="1" thickBot="1" x14ac:dyDescent="0.3">
      <c r="A34" s="34"/>
      <c r="B34" s="139" t="s">
        <v>24</v>
      </c>
      <c r="C34" s="137"/>
      <c r="D34" s="65"/>
      <c r="E34" s="86"/>
      <c r="F34" s="87"/>
      <c r="G34" s="87"/>
      <c r="H34" s="103"/>
      <c r="I34" s="105"/>
      <c r="J34" s="88"/>
      <c r="K34" s="89"/>
    </row>
    <row r="35" spans="1:11" ht="20.100000000000001" customHeight="1" thickBot="1" x14ac:dyDescent="0.3">
      <c r="A35" s="140" t="s">
        <v>12</v>
      </c>
      <c r="B35" s="141"/>
      <c r="C35" s="90"/>
      <c r="D35" s="58" t="s">
        <v>9</v>
      </c>
      <c r="E35" s="59" t="s">
        <v>13</v>
      </c>
      <c r="F35" s="60" t="s">
        <v>11</v>
      </c>
      <c r="G35" s="61" t="s">
        <v>38</v>
      </c>
      <c r="H35" s="61" t="s">
        <v>15</v>
      </c>
      <c r="I35" s="142" t="s">
        <v>19</v>
      </c>
      <c r="J35" s="143"/>
      <c r="K35" s="144"/>
    </row>
    <row r="36" spans="1:11" ht="20.100000000000001" customHeight="1" x14ac:dyDescent="0.25">
      <c r="A36" s="31"/>
      <c r="B36" s="145" t="s">
        <v>3</v>
      </c>
      <c r="C36" s="54">
        <v>1</v>
      </c>
      <c r="D36" s="66"/>
      <c r="E36" s="79"/>
      <c r="F36" s="80"/>
      <c r="G36" s="80"/>
      <c r="H36" s="98"/>
      <c r="I36" s="168"/>
      <c r="J36" s="169"/>
      <c r="K36" s="170"/>
    </row>
    <row r="37" spans="1:11" ht="20.100000000000001" customHeight="1" x14ac:dyDescent="0.25">
      <c r="A37" s="32"/>
      <c r="B37" s="146"/>
      <c r="C37" s="55">
        <v>2</v>
      </c>
      <c r="D37" s="63"/>
      <c r="E37" s="81"/>
      <c r="F37" s="82"/>
      <c r="G37" s="82"/>
      <c r="H37" s="99"/>
      <c r="I37" s="171"/>
      <c r="J37" s="172"/>
      <c r="K37" s="173"/>
    </row>
    <row r="38" spans="1:11" ht="20.100000000000001" customHeight="1" x14ac:dyDescent="0.25">
      <c r="A38" s="32"/>
      <c r="B38" s="146"/>
      <c r="C38" s="55">
        <v>3</v>
      </c>
      <c r="D38" s="63"/>
      <c r="E38" s="81"/>
      <c r="F38" s="82"/>
      <c r="G38" s="82"/>
      <c r="H38" s="99"/>
      <c r="I38" s="171"/>
      <c r="J38" s="172"/>
      <c r="K38" s="173"/>
    </row>
    <row r="39" spans="1:11" ht="20.100000000000001" customHeight="1" x14ac:dyDescent="0.25">
      <c r="A39" s="33" t="s">
        <v>45</v>
      </c>
      <c r="B39" s="146"/>
      <c r="C39" s="55">
        <v>4</v>
      </c>
      <c r="D39" s="63"/>
      <c r="E39" s="81"/>
      <c r="F39" s="82"/>
      <c r="G39" s="82"/>
      <c r="H39" s="99"/>
      <c r="I39" s="171"/>
      <c r="J39" s="172"/>
      <c r="K39" s="173"/>
    </row>
    <row r="40" spans="1:11" ht="20.100000000000001" customHeight="1" x14ac:dyDescent="0.25">
      <c r="A40" s="33" t="s">
        <v>52</v>
      </c>
      <c r="B40" s="146"/>
      <c r="C40" s="55">
        <v>5</v>
      </c>
      <c r="D40" s="63"/>
      <c r="E40" s="81"/>
      <c r="F40" s="82"/>
      <c r="G40" s="82"/>
      <c r="H40" s="99"/>
      <c r="I40" s="171"/>
      <c r="J40" s="172"/>
      <c r="K40" s="173"/>
    </row>
    <row r="41" spans="1:11" ht="20.100000000000001" customHeight="1" x14ac:dyDescent="0.25">
      <c r="A41" s="33" t="s">
        <v>21</v>
      </c>
      <c r="B41" s="146"/>
      <c r="C41" s="55">
        <v>6</v>
      </c>
      <c r="D41" s="63"/>
      <c r="E41" s="81"/>
      <c r="F41" s="82"/>
      <c r="G41" s="82"/>
      <c r="H41" s="99"/>
      <c r="I41" s="171"/>
      <c r="J41" s="172"/>
      <c r="K41" s="173"/>
    </row>
    <row r="42" spans="1:11" ht="20.100000000000001" customHeight="1" x14ac:dyDescent="0.25">
      <c r="A42" s="33"/>
      <c r="B42" s="146"/>
      <c r="C42" s="55">
        <v>7</v>
      </c>
      <c r="D42" s="63"/>
      <c r="E42" s="81"/>
      <c r="F42" s="82"/>
      <c r="G42" s="82"/>
      <c r="H42" s="99"/>
      <c r="I42" s="171"/>
      <c r="J42" s="172"/>
      <c r="K42" s="173"/>
    </row>
    <row r="43" spans="1:11" ht="20.100000000000001" customHeight="1" x14ac:dyDescent="0.25">
      <c r="A43" s="33"/>
      <c r="B43" s="146"/>
      <c r="C43" s="55">
        <v>8</v>
      </c>
      <c r="D43" s="63"/>
      <c r="E43" s="81"/>
      <c r="F43" s="82"/>
      <c r="G43" s="82"/>
      <c r="H43" s="99"/>
      <c r="I43" s="171"/>
      <c r="J43" s="172"/>
      <c r="K43" s="173"/>
    </row>
    <row r="44" spans="1:11" ht="20.100000000000001" customHeight="1" x14ac:dyDescent="0.25">
      <c r="A44" s="32"/>
      <c r="B44" s="146"/>
      <c r="C44" s="55">
        <v>9</v>
      </c>
      <c r="D44" s="63"/>
      <c r="E44" s="81"/>
      <c r="F44" s="82"/>
      <c r="G44" s="82"/>
      <c r="H44" s="99"/>
      <c r="I44" s="171"/>
      <c r="J44" s="172"/>
      <c r="K44" s="173"/>
    </row>
    <row r="45" spans="1:11" ht="20.100000000000001" customHeight="1" x14ac:dyDescent="0.25">
      <c r="A45" s="32"/>
      <c r="B45" s="146"/>
      <c r="C45" s="55">
        <v>10</v>
      </c>
      <c r="D45" s="63"/>
      <c r="E45" s="81"/>
      <c r="F45" s="82"/>
      <c r="G45" s="82"/>
      <c r="H45" s="99"/>
      <c r="I45" s="171"/>
      <c r="J45" s="172"/>
      <c r="K45" s="173"/>
    </row>
    <row r="46" spans="1:11" ht="20.100000000000001" customHeight="1" thickBot="1" x14ac:dyDescent="0.3">
      <c r="A46" s="32"/>
      <c r="B46" s="146"/>
      <c r="C46" s="55">
        <v>11</v>
      </c>
      <c r="D46" s="63"/>
      <c r="E46" s="81"/>
      <c r="F46" s="82"/>
      <c r="G46" s="82"/>
      <c r="H46" s="99"/>
      <c r="I46" s="174"/>
      <c r="J46" s="175"/>
      <c r="K46" s="176"/>
    </row>
    <row r="47" spans="1:11" ht="20.100000000000001" customHeight="1" thickBot="1" x14ac:dyDescent="0.3">
      <c r="A47" s="32"/>
      <c r="B47" s="147"/>
      <c r="C47" s="55">
        <v>12</v>
      </c>
      <c r="D47" s="67"/>
      <c r="E47" s="83"/>
      <c r="F47" s="84"/>
      <c r="G47" s="84"/>
      <c r="H47" s="85"/>
      <c r="I47" s="100" t="s">
        <v>44</v>
      </c>
      <c r="J47" s="101" t="s">
        <v>17</v>
      </c>
      <c r="K47" s="102" t="s">
        <v>18</v>
      </c>
    </row>
    <row r="48" spans="1:11" s="14" customFormat="1" ht="20.100000000000001" customHeight="1" thickBot="1" x14ac:dyDescent="0.3">
      <c r="A48" s="97"/>
      <c r="B48" s="137" t="s">
        <v>4</v>
      </c>
      <c r="C48" s="181"/>
      <c r="D48" s="65"/>
      <c r="E48" s="86"/>
      <c r="F48" s="87"/>
      <c r="G48" s="87"/>
      <c r="H48" s="103"/>
      <c r="I48" s="104"/>
      <c r="J48" s="88"/>
      <c r="K48" s="89"/>
    </row>
    <row r="49" spans="1:11" ht="20.100000000000001" customHeight="1" x14ac:dyDescent="0.25">
      <c r="A49" s="35"/>
      <c r="B49" s="145" t="s">
        <v>3</v>
      </c>
      <c r="C49" s="54">
        <v>1</v>
      </c>
      <c r="D49" s="66"/>
      <c r="E49" s="79"/>
      <c r="F49" s="80"/>
      <c r="G49" s="80"/>
      <c r="H49" s="98"/>
      <c r="I49" s="168"/>
      <c r="J49" s="169"/>
      <c r="K49" s="170"/>
    </row>
    <row r="50" spans="1:11" ht="20.100000000000001" customHeight="1" x14ac:dyDescent="0.25">
      <c r="A50" s="32"/>
      <c r="B50" s="146"/>
      <c r="C50" s="55">
        <v>2</v>
      </c>
      <c r="D50" s="63"/>
      <c r="E50" s="81"/>
      <c r="F50" s="82"/>
      <c r="G50" s="82"/>
      <c r="H50" s="99"/>
      <c r="I50" s="171"/>
      <c r="J50" s="172"/>
      <c r="K50" s="173"/>
    </row>
    <row r="51" spans="1:11" ht="20.100000000000001" customHeight="1" x14ac:dyDescent="0.25">
      <c r="A51" s="32"/>
      <c r="B51" s="146"/>
      <c r="C51" s="55">
        <v>3</v>
      </c>
      <c r="D51" s="63"/>
      <c r="E51" s="81"/>
      <c r="F51" s="82"/>
      <c r="G51" s="82"/>
      <c r="H51" s="99"/>
      <c r="I51" s="171"/>
      <c r="J51" s="172"/>
      <c r="K51" s="173"/>
    </row>
    <row r="52" spans="1:11" ht="20.100000000000001" customHeight="1" x14ac:dyDescent="0.25">
      <c r="A52" s="33" t="s">
        <v>45</v>
      </c>
      <c r="B52" s="146"/>
      <c r="C52" s="57">
        <v>4</v>
      </c>
      <c r="D52" s="63"/>
      <c r="E52" s="81"/>
      <c r="F52" s="82"/>
      <c r="G52" s="82"/>
      <c r="H52" s="99"/>
      <c r="I52" s="171"/>
      <c r="J52" s="172"/>
      <c r="K52" s="173"/>
    </row>
    <row r="53" spans="1:11" ht="20.100000000000001" customHeight="1" x14ac:dyDescent="0.25">
      <c r="A53" s="33" t="s">
        <v>52</v>
      </c>
      <c r="B53" s="146"/>
      <c r="C53" s="55">
        <v>5</v>
      </c>
      <c r="D53" s="63"/>
      <c r="E53" s="81"/>
      <c r="F53" s="82"/>
      <c r="G53" s="82"/>
      <c r="H53" s="99"/>
      <c r="I53" s="171"/>
      <c r="J53" s="172"/>
      <c r="K53" s="173"/>
    </row>
    <row r="54" spans="1:11" ht="20.100000000000001" customHeight="1" x14ac:dyDescent="0.25">
      <c r="A54" s="33" t="s">
        <v>20</v>
      </c>
      <c r="B54" s="146"/>
      <c r="C54" s="55">
        <v>6</v>
      </c>
      <c r="D54" s="63"/>
      <c r="E54" s="81"/>
      <c r="F54" s="82"/>
      <c r="G54" s="82"/>
      <c r="H54" s="99"/>
      <c r="I54" s="171"/>
      <c r="J54" s="172"/>
      <c r="K54" s="173"/>
    </row>
    <row r="55" spans="1:11" ht="20.100000000000001" customHeight="1" x14ac:dyDescent="0.25">
      <c r="A55" s="32"/>
      <c r="B55" s="146"/>
      <c r="C55" s="57">
        <v>7</v>
      </c>
      <c r="D55" s="63"/>
      <c r="E55" s="81"/>
      <c r="F55" s="82"/>
      <c r="G55" s="82"/>
      <c r="H55" s="99"/>
      <c r="I55" s="171"/>
      <c r="J55" s="172"/>
      <c r="K55" s="173"/>
    </row>
    <row r="56" spans="1:11" ht="20.100000000000001" customHeight="1" x14ac:dyDescent="0.25">
      <c r="A56" s="32"/>
      <c r="B56" s="146"/>
      <c r="C56" s="55">
        <v>8</v>
      </c>
      <c r="D56" s="63"/>
      <c r="E56" s="81"/>
      <c r="F56" s="82"/>
      <c r="G56" s="82"/>
      <c r="H56" s="99"/>
      <c r="I56" s="171"/>
      <c r="J56" s="172"/>
      <c r="K56" s="173"/>
    </row>
    <row r="57" spans="1:11" ht="20.100000000000001" customHeight="1" x14ac:dyDescent="0.25">
      <c r="A57" s="32"/>
      <c r="B57" s="146"/>
      <c r="C57" s="55">
        <v>9</v>
      </c>
      <c r="D57" s="63"/>
      <c r="E57" s="81"/>
      <c r="F57" s="82"/>
      <c r="G57" s="82"/>
      <c r="H57" s="99"/>
      <c r="I57" s="171"/>
      <c r="J57" s="172"/>
      <c r="K57" s="173"/>
    </row>
    <row r="58" spans="1:11" ht="20.100000000000001" customHeight="1" x14ac:dyDescent="0.25">
      <c r="A58" s="32"/>
      <c r="B58" s="146"/>
      <c r="C58" s="57">
        <v>10</v>
      </c>
      <c r="D58" s="63"/>
      <c r="E58" s="81"/>
      <c r="F58" s="82"/>
      <c r="G58" s="82"/>
      <c r="H58" s="99"/>
      <c r="I58" s="171"/>
      <c r="J58" s="172"/>
      <c r="K58" s="173"/>
    </row>
    <row r="59" spans="1:11" ht="20.100000000000001" customHeight="1" thickBot="1" x14ac:dyDescent="0.3">
      <c r="A59" s="32"/>
      <c r="B59" s="146"/>
      <c r="C59" s="55">
        <v>11</v>
      </c>
      <c r="D59" s="63"/>
      <c r="E59" s="81"/>
      <c r="F59" s="82"/>
      <c r="G59" s="82"/>
      <c r="H59" s="99"/>
      <c r="I59" s="174"/>
      <c r="J59" s="175"/>
      <c r="K59" s="176"/>
    </row>
    <row r="60" spans="1:11" ht="20.100000000000001" customHeight="1" thickBot="1" x14ac:dyDescent="0.3">
      <c r="A60" s="32"/>
      <c r="B60" s="147"/>
      <c r="C60" s="55">
        <v>12</v>
      </c>
      <c r="D60" s="67"/>
      <c r="E60" s="83"/>
      <c r="F60" s="84"/>
      <c r="G60" s="84"/>
      <c r="H60" s="91"/>
      <c r="I60" s="92" t="s">
        <v>44</v>
      </c>
      <c r="J60" s="46" t="s">
        <v>17</v>
      </c>
      <c r="K60" s="93" t="s">
        <v>18</v>
      </c>
    </row>
    <row r="61" spans="1:11" s="14" customFormat="1" ht="20.100000000000001" customHeight="1" thickBot="1" x14ac:dyDescent="0.3">
      <c r="A61" s="32"/>
      <c r="B61" s="137" t="s">
        <v>4</v>
      </c>
      <c r="C61" s="138"/>
      <c r="D61" s="65"/>
      <c r="E61" s="86"/>
      <c r="F61" s="87"/>
      <c r="G61" s="87"/>
      <c r="H61" s="103"/>
      <c r="I61" s="104"/>
      <c r="J61" s="88"/>
      <c r="K61" s="89"/>
    </row>
    <row r="62" spans="1:11" s="14" customFormat="1" ht="20.100000000000001" customHeight="1" thickBot="1" x14ac:dyDescent="0.3">
      <c r="A62" s="34"/>
      <c r="B62" s="139" t="s">
        <v>24</v>
      </c>
      <c r="C62" s="137"/>
      <c r="D62" s="65"/>
      <c r="E62" s="86"/>
      <c r="F62" s="87"/>
      <c r="G62" s="87"/>
      <c r="H62" s="103"/>
      <c r="I62" s="105"/>
      <c r="J62" s="88"/>
      <c r="K62" s="89"/>
    </row>
    <row r="63" spans="1:11" ht="24" customHeight="1" x14ac:dyDescent="0.35">
      <c r="A63" s="120">
        <f>C3</f>
        <v>0</v>
      </c>
      <c r="B63" s="120"/>
      <c r="C63" s="120"/>
      <c r="D63" s="121"/>
      <c r="E63" s="21" t="s">
        <v>1</v>
      </c>
      <c r="F63" s="94">
        <f>COUNTIF(F5:F62,"F")</f>
        <v>0</v>
      </c>
    </row>
    <row r="64" spans="1:11" ht="24" customHeight="1" thickBot="1" x14ac:dyDescent="0.4">
      <c r="A64" s="122"/>
      <c r="B64" s="122"/>
      <c r="C64" s="122"/>
      <c r="D64" s="123"/>
      <c r="E64" s="22" t="s">
        <v>2</v>
      </c>
      <c r="F64" s="95">
        <f>COUNTIF(F5:F62,"M")</f>
        <v>0</v>
      </c>
    </row>
    <row r="65" spans="1:11" ht="24" customHeight="1" thickBot="1" x14ac:dyDescent="0.5">
      <c r="A65" s="132"/>
      <c r="B65" s="132"/>
      <c r="C65" s="132"/>
      <c r="D65" s="133"/>
      <c r="E65" s="23" t="s">
        <v>0</v>
      </c>
      <c r="F65" s="96">
        <f>F63+F64</f>
        <v>0</v>
      </c>
    </row>
    <row r="67" spans="1:11" x14ac:dyDescent="0.25">
      <c r="A67" s="129" t="s">
        <v>50</v>
      </c>
      <c r="B67" s="129"/>
      <c r="C67" s="129"/>
      <c r="D67" s="129"/>
      <c r="G67" s="131" t="s">
        <v>49</v>
      </c>
      <c r="H67" s="131"/>
      <c r="I67" s="131"/>
      <c r="J67" s="131"/>
      <c r="K67" s="131"/>
    </row>
    <row r="68" spans="1:11" x14ac:dyDescent="0.25">
      <c r="A68" s="130" t="s">
        <v>22</v>
      </c>
      <c r="B68" s="130"/>
      <c r="C68" s="130"/>
      <c r="D68" s="130"/>
      <c r="G68" s="130" t="s">
        <v>41</v>
      </c>
      <c r="H68" s="130"/>
      <c r="I68" s="130"/>
      <c r="J68" s="130"/>
      <c r="K68" s="130"/>
    </row>
    <row r="75" spans="1:11" x14ac:dyDescent="0.25">
      <c r="K75" s="25"/>
    </row>
  </sheetData>
  <sheetProtection algorithmName="SHA-512" hashValue="ic2uoWE5EOdt8AdQ40CSlVlYb5G7tCGozyYUg5Roe2ztB5c9g1Ccjv3grxRre3rOmm5r1aTtdraCrHfLr7SrWQ==" saltValue="XHt0h7AShW0/vV1NmjRfWw==" spinCount="100000" sheet="1" selectLockedCells="1"/>
  <mergeCells count="40">
    <mergeCell ref="I23:K31"/>
    <mergeCell ref="I36:K46"/>
    <mergeCell ref="I49:K59"/>
    <mergeCell ref="A9:C9"/>
    <mergeCell ref="A10:F10"/>
    <mergeCell ref="B48:C48"/>
    <mergeCell ref="B36:B47"/>
    <mergeCell ref="I12:K20"/>
    <mergeCell ref="B33:C33"/>
    <mergeCell ref="B34:C34"/>
    <mergeCell ref="B49:B60"/>
    <mergeCell ref="A35:B35"/>
    <mergeCell ref="I35:K35"/>
    <mergeCell ref="A1:K1"/>
    <mergeCell ref="A2:B2"/>
    <mergeCell ref="C2:K2"/>
    <mergeCell ref="A7:C7"/>
    <mergeCell ref="A4:C4"/>
    <mergeCell ref="A5:C5"/>
    <mergeCell ref="A6:C6"/>
    <mergeCell ref="I4:J4"/>
    <mergeCell ref="I5:J5"/>
    <mergeCell ref="I6:J6"/>
    <mergeCell ref="I7:J7"/>
    <mergeCell ref="A63:D64"/>
    <mergeCell ref="A3:B3"/>
    <mergeCell ref="C3:K3"/>
    <mergeCell ref="A67:D67"/>
    <mergeCell ref="A68:D68"/>
    <mergeCell ref="G67:K67"/>
    <mergeCell ref="G68:K68"/>
    <mergeCell ref="A65:D65"/>
    <mergeCell ref="A8:C8"/>
    <mergeCell ref="B61:C61"/>
    <mergeCell ref="B62:C62"/>
    <mergeCell ref="A11:B11"/>
    <mergeCell ref="I11:K11"/>
    <mergeCell ref="B12:B21"/>
    <mergeCell ref="B22:C22"/>
    <mergeCell ref="B23:B32"/>
  </mergeCells>
  <printOptions horizontalCentered="1" verticalCentered="1"/>
  <pageMargins left="0.19685039370078741" right="0.19685039370078741" top="0.78740157480314965" bottom="0.19685039370078741" header="0.19685039370078741" footer="0"/>
  <pageSetup paperSize="9" scale="70" orientation="landscape" r:id="rId1"/>
  <headerFooter scaleWithDoc="0">
    <oddHeader>&amp;C&amp;G</oddHeader>
  </headerFooter>
  <rowBreaks count="1" manualBreakCount="1">
    <brk id="34" max="10" man="1"/>
  </rowBreaks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I35"/>
  <sheetViews>
    <sheetView showZeros="0" view="pageBreakPreview" zoomScale="115" zoomScaleNormal="90" zoomScaleSheetLayoutView="115" workbookViewId="0">
      <selection activeCell="C4" sqref="C4:I4"/>
    </sheetView>
  </sheetViews>
  <sheetFormatPr defaultColWidth="9.140625" defaultRowHeight="14.25" x14ac:dyDescent="0.2"/>
  <cols>
    <col min="1" max="1" width="9.140625" style="1"/>
    <col min="2" max="2" width="6.42578125" style="1" customWidth="1"/>
    <col min="3" max="5" width="9.140625" style="1"/>
    <col min="6" max="6" width="4.42578125" style="1" customWidth="1"/>
    <col min="7" max="7" width="9.28515625" style="1" customWidth="1"/>
    <col min="8" max="8" width="14" style="1" customWidth="1"/>
    <col min="9" max="9" width="14.85546875" style="1" customWidth="1"/>
    <col min="10" max="16384" width="9.140625" style="1"/>
  </cols>
  <sheetData>
    <row r="1" spans="1:9" ht="21.95" customHeight="1" thickBot="1" x14ac:dyDescent="0.25">
      <c r="A1" s="195" t="s">
        <v>25</v>
      </c>
      <c r="B1" s="196"/>
      <c r="C1" s="196" t="s">
        <v>37</v>
      </c>
      <c r="D1" s="196"/>
      <c r="E1" s="196"/>
      <c r="F1" s="196"/>
      <c r="G1" s="196"/>
      <c r="H1" s="196"/>
      <c r="I1" s="197"/>
    </row>
    <row r="2" spans="1:9" ht="12" customHeight="1" thickBot="1" x14ac:dyDescent="0.25"/>
    <row r="3" spans="1:9" ht="21.95" customHeight="1" x14ac:dyDescent="0.2">
      <c r="A3" s="188" t="s">
        <v>30</v>
      </c>
      <c r="B3" s="189"/>
      <c r="C3" s="200" t="s">
        <v>46</v>
      </c>
      <c r="D3" s="200"/>
      <c r="E3" s="200"/>
      <c r="F3" s="200"/>
      <c r="G3" s="200"/>
      <c r="H3" s="200"/>
      <c r="I3" s="201"/>
    </row>
    <row r="4" spans="1:9" ht="21.95" customHeight="1" x14ac:dyDescent="0.2">
      <c r="A4" s="198" t="s">
        <v>47</v>
      </c>
      <c r="B4" s="187"/>
      <c r="C4" s="202">
        <f>'ANEXO 2'!$C$3</f>
        <v>0</v>
      </c>
      <c r="D4" s="202"/>
      <c r="E4" s="202"/>
      <c r="F4" s="202"/>
      <c r="G4" s="202"/>
      <c r="H4" s="202"/>
      <c r="I4" s="203"/>
    </row>
    <row r="5" spans="1:9" ht="21.95" customHeight="1" thickBot="1" x14ac:dyDescent="0.25">
      <c r="A5" s="199" t="s">
        <v>31</v>
      </c>
      <c r="B5" s="191"/>
      <c r="C5" s="204">
        <f>'ANEXO 2'!$I$12</f>
        <v>0</v>
      </c>
      <c r="D5" s="204"/>
      <c r="E5" s="204"/>
      <c r="F5" s="204"/>
      <c r="G5" s="204"/>
      <c r="H5" s="204"/>
      <c r="I5" s="205"/>
    </row>
    <row r="6" spans="1:9" ht="15" thickBot="1" x14ac:dyDescent="0.25">
      <c r="A6" s="182"/>
      <c r="B6" s="182"/>
      <c r="C6" s="182"/>
      <c r="D6" s="182"/>
      <c r="E6" s="182"/>
      <c r="F6" s="182"/>
      <c r="G6" s="182"/>
      <c r="H6" s="182"/>
      <c r="I6" s="182"/>
    </row>
    <row r="7" spans="1:9" ht="21.95" customHeight="1" thickBot="1" x14ac:dyDescent="0.25">
      <c r="A7" s="36" t="s">
        <v>26</v>
      </c>
      <c r="B7" s="37"/>
      <c r="C7" s="192" t="str">
        <f ca="1">INDIRECT("'Anexo 2'!A16")</f>
        <v>BASQUETEBOL</v>
      </c>
      <c r="D7" s="192"/>
      <c r="E7" s="192"/>
      <c r="F7" s="192"/>
      <c r="G7" s="37" t="s">
        <v>27</v>
      </c>
      <c r="H7" s="192" t="str">
        <f ca="1">INDIRECT("'Anexo 2'!A17")</f>
        <v>FEMININO</v>
      </c>
      <c r="I7" s="193"/>
    </row>
    <row r="8" spans="1:9" ht="15" thickBot="1" x14ac:dyDescent="0.25">
      <c r="A8" s="183"/>
      <c r="B8" s="183"/>
      <c r="C8" s="183"/>
      <c r="D8" s="183"/>
      <c r="E8" s="183"/>
      <c r="F8" s="183"/>
      <c r="G8" s="183"/>
      <c r="H8" s="183"/>
      <c r="I8" s="183"/>
    </row>
    <row r="9" spans="1:9" ht="24.95" customHeight="1" thickBot="1" x14ac:dyDescent="0.25">
      <c r="A9" s="18" t="s">
        <v>28</v>
      </c>
      <c r="B9" s="194" t="s">
        <v>48</v>
      </c>
      <c r="C9" s="194"/>
      <c r="D9" s="194"/>
      <c r="E9" s="194"/>
      <c r="F9" s="194"/>
      <c r="G9" s="194"/>
      <c r="H9" s="37" t="s">
        <v>29</v>
      </c>
      <c r="I9" s="19" t="s">
        <v>14</v>
      </c>
    </row>
    <row r="10" spans="1:9" ht="24.95" customHeight="1" x14ac:dyDescent="0.2">
      <c r="A10" s="3">
        <v>1</v>
      </c>
      <c r="B10" s="189">
        <f ca="1">INDIRECT("'Anexo 2'!D12")</f>
        <v>0</v>
      </c>
      <c r="C10" s="189"/>
      <c r="D10" s="189"/>
      <c r="E10" s="189"/>
      <c r="F10" s="189"/>
      <c r="G10" s="189"/>
      <c r="H10" s="4">
        <f ca="1">INDIRECT("'Anexo 2'!E12")</f>
        <v>0</v>
      </c>
      <c r="I10" s="5">
        <f ca="1">INDIRECT("'Anexo 2'!G12")</f>
        <v>0</v>
      </c>
    </row>
    <row r="11" spans="1:9" ht="24.95" customHeight="1" x14ac:dyDescent="0.2">
      <c r="A11" s="6">
        <v>2</v>
      </c>
      <c r="B11" s="187">
        <f ca="1">INDIRECT("'Anexo 2'!D13")</f>
        <v>0</v>
      </c>
      <c r="C11" s="187"/>
      <c r="D11" s="187"/>
      <c r="E11" s="187"/>
      <c r="F11" s="187"/>
      <c r="G11" s="187"/>
      <c r="H11" s="7">
        <f ca="1">INDIRECT("'Anexo 2'!E13")</f>
        <v>0</v>
      </c>
      <c r="I11" s="8">
        <f ca="1">INDIRECT("'Anexo 2'!G13")</f>
        <v>0</v>
      </c>
    </row>
    <row r="12" spans="1:9" ht="24.95" customHeight="1" x14ac:dyDescent="0.2">
      <c r="A12" s="6">
        <v>3</v>
      </c>
      <c r="B12" s="187">
        <f ca="1">INDIRECT("'Anexo 2'!D14")</f>
        <v>0</v>
      </c>
      <c r="C12" s="187"/>
      <c r="D12" s="187"/>
      <c r="E12" s="187"/>
      <c r="F12" s="187"/>
      <c r="G12" s="187"/>
      <c r="H12" s="7">
        <f ca="1">INDIRECT("'Anexo 2'!E14")</f>
        <v>0</v>
      </c>
      <c r="I12" s="8">
        <f ca="1">INDIRECT("'Anexo 2'!G14")</f>
        <v>0</v>
      </c>
    </row>
    <row r="13" spans="1:9" ht="24.95" customHeight="1" x14ac:dyDescent="0.2">
      <c r="A13" s="6">
        <v>4</v>
      </c>
      <c r="B13" s="187">
        <f ca="1">INDIRECT("'Anexo 2'!D15")</f>
        <v>0</v>
      </c>
      <c r="C13" s="187"/>
      <c r="D13" s="187"/>
      <c r="E13" s="187"/>
      <c r="F13" s="187"/>
      <c r="G13" s="187"/>
      <c r="H13" s="7">
        <f ca="1">INDIRECT("'Anexo 2'!E15")</f>
        <v>0</v>
      </c>
      <c r="I13" s="8">
        <f ca="1">INDIRECT("'Anexo 2'!G15")</f>
        <v>0</v>
      </c>
    </row>
    <row r="14" spans="1:9" ht="24.95" customHeight="1" x14ac:dyDescent="0.2">
      <c r="A14" s="6">
        <v>5</v>
      </c>
      <c r="B14" s="187">
        <f ca="1">INDIRECT("'Anexo 2'!D16")</f>
        <v>0</v>
      </c>
      <c r="C14" s="187"/>
      <c r="D14" s="187"/>
      <c r="E14" s="187"/>
      <c r="F14" s="187"/>
      <c r="G14" s="187"/>
      <c r="H14" s="7">
        <f ca="1">INDIRECT("'Anexo 2'!E16")</f>
        <v>0</v>
      </c>
      <c r="I14" s="8">
        <f ca="1">INDIRECT("'Anexo 2'!G16")</f>
        <v>0</v>
      </c>
    </row>
    <row r="15" spans="1:9" ht="24.95" customHeight="1" x14ac:dyDescent="0.2">
      <c r="A15" s="6">
        <v>6</v>
      </c>
      <c r="B15" s="187">
        <f ca="1">INDIRECT("'Anexo 2'!D17")</f>
        <v>0</v>
      </c>
      <c r="C15" s="187"/>
      <c r="D15" s="187"/>
      <c r="E15" s="187"/>
      <c r="F15" s="187"/>
      <c r="G15" s="187"/>
      <c r="H15" s="7">
        <f ca="1">INDIRECT("'Anexo 2'!E17")</f>
        <v>0</v>
      </c>
      <c r="I15" s="8">
        <f ca="1">INDIRECT("'Anexo 2'!G17")</f>
        <v>0</v>
      </c>
    </row>
    <row r="16" spans="1:9" ht="24.95" customHeight="1" x14ac:dyDescent="0.2">
      <c r="A16" s="6">
        <v>7</v>
      </c>
      <c r="B16" s="187">
        <f ca="1">INDIRECT("'Anexo 2'!D18")</f>
        <v>0</v>
      </c>
      <c r="C16" s="187"/>
      <c r="D16" s="187"/>
      <c r="E16" s="187"/>
      <c r="F16" s="187"/>
      <c r="G16" s="187"/>
      <c r="H16" s="7">
        <f ca="1">INDIRECT("'Anexo 2'!E18")</f>
        <v>0</v>
      </c>
      <c r="I16" s="8">
        <f ca="1">INDIRECT("'Anexo 2'!G18")</f>
        <v>0</v>
      </c>
    </row>
    <row r="17" spans="1:9" ht="24.95" customHeight="1" x14ac:dyDescent="0.2">
      <c r="A17" s="6">
        <v>8</v>
      </c>
      <c r="B17" s="187">
        <f ca="1">INDIRECT("'Anexo 2'!D19")</f>
        <v>0</v>
      </c>
      <c r="C17" s="187"/>
      <c r="D17" s="187"/>
      <c r="E17" s="187"/>
      <c r="F17" s="187"/>
      <c r="G17" s="187"/>
      <c r="H17" s="7">
        <f ca="1">INDIRECT("'Anexo 2'!E19")</f>
        <v>0</v>
      </c>
      <c r="I17" s="8">
        <f ca="1">INDIRECT("'Anexo 2'!G19")</f>
        <v>0</v>
      </c>
    </row>
    <row r="18" spans="1:9" ht="24.95" customHeight="1" x14ac:dyDescent="0.2">
      <c r="A18" s="15">
        <v>9</v>
      </c>
      <c r="B18" s="187">
        <f ca="1">INDIRECT("'Anexo 2'!D20")</f>
        <v>0</v>
      </c>
      <c r="C18" s="187"/>
      <c r="D18" s="187"/>
      <c r="E18" s="187"/>
      <c r="F18" s="187"/>
      <c r="G18" s="187"/>
      <c r="H18" s="7">
        <f ca="1">INDIRECT("'Anexo 2'!E20")</f>
        <v>0</v>
      </c>
      <c r="I18" s="8">
        <f ca="1">INDIRECT("'Anexo 2'!G20")</f>
        <v>0</v>
      </c>
    </row>
    <row r="19" spans="1:9" ht="24.95" customHeight="1" thickBot="1" x14ac:dyDescent="0.25">
      <c r="A19" s="9">
        <v>10</v>
      </c>
      <c r="B19" s="191">
        <f ca="1">INDIRECT("'Anexo 2'!D21")</f>
        <v>0</v>
      </c>
      <c r="C19" s="191"/>
      <c r="D19" s="191"/>
      <c r="E19" s="191"/>
      <c r="F19" s="191"/>
      <c r="G19" s="191"/>
      <c r="H19" s="10">
        <f ca="1">INDIRECT("'Anexo 2'!E21")</f>
        <v>0</v>
      </c>
      <c r="I19" s="11">
        <f ca="1">INDIRECT("'Anexo 2'!G21")</f>
        <v>0</v>
      </c>
    </row>
    <row r="20" spans="1:9" ht="15" thickBot="1" x14ac:dyDescent="0.25">
      <c r="A20" s="184"/>
      <c r="B20" s="184"/>
      <c r="C20" s="184"/>
      <c r="D20" s="184"/>
      <c r="E20" s="184"/>
      <c r="F20" s="184"/>
      <c r="G20" s="184"/>
      <c r="H20" s="184"/>
      <c r="I20" s="184"/>
    </row>
    <row r="21" spans="1:9" ht="21.95" customHeight="1" x14ac:dyDescent="0.2">
      <c r="A21" s="188" t="s">
        <v>32</v>
      </c>
      <c r="B21" s="189"/>
      <c r="C21" s="189">
        <f ca="1">INDIRECT("'Anexo 2'!D22")</f>
        <v>0</v>
      </c>
      <c r="D21" s="189"/>
      <c r="E21" s="189"/>
      <c r="F21" s="189"/>
      <c r="G21" s="189"/>
      <c r="H21" s="189"/>
      <c r="I21" s="190"/>
    </row>
    <row r="22" spans="1:9" ht="21.95" customHeight="1" x14ac:dyDescent="0.2">
      <c r="A22" s="114" t="s">
        <v>33</v>
      </c>
      <c r="B22" s="186">
        <f ca="1">INDIRECT("'Anexo 2'!G22")</f>
        <v>0</v>
      </c>
      <c r="C22" s="187"/>
      <c r="D22" s="187"/>
      <c r="E22" s="187"/>
      <c r="F22" s="187"/>
      <c r="G22" s="187"/>
      <c r="H22" s="113" t="s">
        <v>35</v>
      </c>
      <c r="I22" s="115">
        <f ca="1">INDIRECT("'Anexo 2'!i22")</f>
        <v>0</v>
      </c>
    </row>
    <row r="23" spans="1:9" ht="21.95" customHeight="1" thickBot="1" x14ac:dyDescent="0.25">
      <c r="A23" s="116" t="s">
        <v>34</v>
      </c>
      <c r="B23" s="191">
        <f ca="1">INDIRECT("'Anexo 2'!J22")</f>
        <v>0</v>
      </c>
      <c r="C23" s="191"/>
      <c r="D23" s="191"/>
      <c r="E23" s="191"/>
      <c r="F23" s="191"/>
      <c r="G23" s="191"/>
      <c r="H23" s="117" t="s">
        <v>36</v>
      </c>
      <c r="I23" s="118">
        <f ca="1">INDIRECT("'Anexo 2'!k22")</f>
        <v>0</v>
      </c>
    </row>
    <row r="24" spans="1:9" ht="15" thickBot="1" x14ac:dyDescent="0.25">
      <c r="A24" s="185"/>
      <c r="B24" s="185"/>
      <c r="C24" s="185"/>
      <c r="D24" s="185"/>
      <c r="E24" s="185"/>
      <c r="F24" s="185"/>
      <c r="G24" s="185"/>
      <c r="H24" s="185"/>
      <c r="I24" s="185"/>
    </row>
    <row r="25" spans="1:9" ht="21.95" customHeight="1" x14ac:dyDescent="0.2">
      <c r="A25" s="188" t="s">
        <v>43</v>
      </c>
      <c r="B25" s="189"/>
      <c r="C25" s="189"/>
      <c r="D25" s="189">
        <f ca="1">INDIRECT("'Anexo 2'!D34")</f>
        <v>0</v>
      </c>
      <c r="E25" s="189"/>
      <c r="F25" s="189"/>
      <c r="G25" s="189"/>
      <c r="H25" s="189"/>
      <c r="I25" s="190"/>
    </row>
    <row r="26" spans="1:9" ht="21.95" customHeight="1" x14ac:dyDescent="0.2">
      <c r="A26" s="114" t="s">
        <v>33</v>
      </c>
      <c r="B26" s="186">
        <f ca="1">INDIRECT("'Anexo 2'!G34")</f>
        <v>0</v>
      </c>
      <c r="C26" s="187"/>
      <c r="D26" s="187"/>
      <c r="E26" s="187"/>
      <c r="F26" s="187"/>
      <c r="G26" s="187"/>
      <c r="H26" s="113" t="s">
        <v>35</v>
      </c>
      <c r="I26" s="115">
        <f ca="1">INDIRECT("'Anexo 2'!i34")</f>
        <v>0</v>
      </c>
    </row>
    <row r="27" spans="1:9" ht="21.95" customHeight="1" thickBot="1" x14ac:dyDescent="0.25">
      <c r="A27" s="116" t="s">
        <v>34</v>
      </c>
      <c r="B27" s="191">
        <f ca="1">INDIRECT("'Anexo 2'!J34")</f>
        <v>0</v>
      </c>
      <c r="C27" s="191"/>
      <c r="D27" s="191"/>
      <c r="E27" s="191"/>
      <c r="F27" s="191"/>
      <c r="G27" s="191"/>
      <c r="H27" s="117" t="s">
        <v>36</v>
      </c>
      <c r="I27" s="118">
        <f ca="1">INDIRECT("'Anexo 2'!K34")</f>
        <v>0</v>
      </c>
    </row>
    <row r="31" spans="1:9" x14ac:dyDescent="0.2">
      <c r="A31" s="2"/>
      <c r="B31" s="2"/>
      <c r="C31" s="2"/>
      <c r="D31" s="2"/>
      <c r="G31" s="2"/>
      <c r="H31" s="2"/>
      <c r="I31" s="2"/>
    </row>
    <row r="32" spans="1:9" x14ac:dyDescent="0.2">
      <c r="A32" s="207" t="s">
        <v>39</v>
      </c>
      <c r="B32" s="207"/>
      <c r="C32" s="207"/>
      <c r="D32" s="207"/>
      <c r="G32" s="207" t="s">
        <v>40</v>
      </c>
      <c r="H32" s="207"/>
      <c r="I32" s="207"/>
    </row>
    <row r="33" spans="1:9" x14ac:dyDescent="0.2">
      <c r="A33" s="16"/>
      <c r="B33" s="16"/>
      <c r="C33" s="16"/>
      <c r="D33" s="16"/>
      <c r="G33" s="16"/>
      <c r="H33" s="16"/>
      <c r="I33" s="16"/>
    </row>
    <row r="35" spans="1:9" ht="50.25" customHeight="1" x14ac:dyDescent="0.2">
      <c r="A35" s="206" t="s">
        <v>55</v>
      </c>
      <c r="B35" s="206"/>
      <c r="C35" s="206"/>
      <c r="D35" s="206"/>
      <c r="E35" s="206"/>
      <c r="F35" s="206"/>
      <c r="G35" s="206"/>
      <c r="H35" s="206"/>
      <c r="I35" s="206"/>
    </row>
  </sheetData>
  <sheetProtection algorithmName="SHA-512" hashValue="xHtXVwGB335EoAjSZCMJChLVov623+sp0PfByrGPzDPBbclvfVv7b+gUeJ/XzX0mGdLHd/MZCgmZ/3skWs2ukQ==" saltValue="LlTfhXShrxXQHC1PXfFIgw==" spinCount="100000" sheet="1" selectLockedCells="1"/>
  <mergeCells count="36">
    <mergeCell ref="B16:G16"/>
    <mergeCell ref="B27:G27"/>
    <mergeCell ref="B11:G11"/>
    <mergeCell ref="B12:G12"/>
    <mergeCell ref="B13:G13"/>
    <mergeCell ref="B14:G14"/>
    <mergeCell ref="B15:G15"/>
    <mergeCell ref="A35:I35"/>
    <mergeCell ref="G32:I32"/>
    <mergeCell ref="A32:D32"/>
    <mergeCell ref="A21:B21"/>
    <mergeCell ref="C21:I21"/>
    <mergeCell ref="A1:B1"/>
    <mergeCell ref="C1:I1"/>
    <mergeCell ref="A3:B3"/>
    <mergeCell ref="A4:B4"/>
    <mergeCell ref="A5:B5"/>
    <mergeCell ref="C3:I3"/>
    <mergeCell ref="C4:I4"/>
    <mergeCell ref="C5:I5"/>
    <mergeCell ref="A6:I6"/>
    <mergeCell ref="A8:I8"/>
    <mergeCell ref="A20:I20"/>
    <mergeCell ref="A24:I24"/>
    <mergeCell ref="B26:G26"/>
    <mergeCell ref="A25:C25"/>
    <mergeCell ref="D25:I25"/>
    <mergeCell ref="B17:G17"/>
    <mergeCell ref="B19:G19"/>
    <mergeCell ref="B22:G22"/>
    <mergeCell ref="B23:G23"/>
    <mergeCell ref="B18:G18"/>
    <mergeCell ref="C7:F7"/>
    <mergeCell ref="H7:I7"/>
    <mergeCell ref="B9:G9"/>
    <mergeCell ref="B10:G10"/>
  </mergeCells>
  <printOptions horizontalCentered="1" verticalCentered="1"/>
  <pageMargins left="0.39370078740157483" right="0.19685039370078741" top="0.39370078740157483" bottom="0" header="0.19685039370078741" footer="0"/>
  <pageSetup paperSize="9" scale="99" orientation="portrait" r:id="rId1"/>
  <headerFooter scaleWithDoc="0"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/>
  <dimension ref="A1:I35"/>
  <sheetViews>
    <sheetView showZeros="0" view="pageBreakPreview" zoomScale="115" zoomScaleNormal="90" zoomScaleSheetLayoutView="115" workbookViewId="0">
      <selection sqref="A1:I1"/>
    </sheetView>
  </sheetViews>
  <sheetFormatPr defaultColWidth="9.140625" defaultRowHeight="14.25" x14ac:dyDescent="0.2"/>
  <cols>
    <col min="1" max="1" width="9.140625" style="1"/>
    <col min="2" max="2" width="6.42578125" style="1" customWidth="1"/>
    <col min="3" max="5" width="9.140625" style="1"/>
    <col min="6" max="6" width="4.42578125" style="1" customWidth="1"/>
    <col min="7" max="7" width="9.28515625" style="1" customWidth="1"/>
    <col min="8" max="8" width="14" style="1" customWidth="1"/>
    <col min="9" max="9" width="14.85546875" style="1" customWidth="1"/>
    <col min="10" max="16384" width="9.140625" style="1"/>
  </cols>
  <sheetData>
    <row r="1" spans="1:9" ht="21.95" customHeight="1" thickBot="1" x14ac:dyDescent="0.25">
      <c r="A1" s="195" t="s">
        <v>25</v>
      </c>
      <c r="B1" s="196"/>
      <c r="C1" s="196" t="s">
        <v>37</v>
      </c>
      <c r="D1" s="196"/>
      <c r="E1" s="196"/>
      <c r="F1" s="196"/>
      <c r="G1" s="196"/>
      <c r="H1" s="196"/>
      <c r="I1" s="197"/>
    </row>
    <row r="2" spans="1:9" ht="15" thickBot="1" x14ac:dyDescent="0.25"/>
    <row r="3" spans="1:9" ht="21.95" customHeight="1" x14ac:dyDescent="0.2">
      <c r="A3" s="188" t="s">
        <v>30</v>
      </c>
      <c r="B3" s="189"/>
      <c r="C3" s="200" t="s">
        <v>46</v>
      </c>
      <c r="D3" s="200"/>
      <c r="E3" s="200"/>
      <c r="F3" s="200"/>
      <c r="G3" s="200"/>
      <c r="H3" s="200"/>
      <c r="I3" s="201"/>
    </row>
    <row r="4" spans="1:9" ht="21.95" customHeight="1" x14ac:dyDescent="0.2">
      <c r="A4" s="198" t="s">
        <v>47</v>
      </c>
      <c r="B4" s="187"/>
      <c r="C4" s="202">
        <f>'ANEXO 2'!$C$3</f>
        <v>0</v>
      </c>
      <c r="D4" s="202"/>
      <c r="E4" s="202"/>
      <c r="F4" s="202"/>
      <c r="G4" s="202"/>
      <c r="H4" s="202"/>
      <c r="I4" s="203"/>
    </row>
    <row r="5" spans="1:9" ht="21.95" customHeight="1" thickBot="1" x14ac:dyDescent="0.25">
      <c r="A5" s="199" t="s">
        <v>31</v>
      </c>
      <c r="B5" s="191"/>
      <c r="C5" s="204">
        <f>'ANEXO 2'!$I$23</f>
        <v>0</v>
      </c>
      <c r="D5" s="204"/>
      <c r="E5" s="204"/>
      <c r="F5" s="204"/>
      <c r="G5" s="204"/>
      <c r="H5" s="204"/>
      <c r="I5" s="205"/>
    </row>
    <row r="6" spans="1:9" ht="15" thickBot="1" x14ac:dyDescent="0.25">
      <c r="A6" s="182"/>
      <c r="B6" s="182"/>
      <c r="C6" s="182"/>
      <c r="D6" s="182"/>
      <c r="E6" s="182"/>
      <c r="F6" s="182"/>
      <c r="G6" s="182"/>
      <c r="H6" s="182"/>
      <c r="I6" s="182"/>
    </row>
    <row r="7" spans="1:9" ht="21.95" customHeight="1" thickBot="1" x14ac:dyDescent="0.25">
      <c r="A7" s="36" t="s">
        <v>26</v>
      </c>
      <c r="B7" s="37"/>
      <c r="C7" s="192" t="str">
        <f ca="1">INDIRECT("'Anexo 2'!A27")</f>
        <v>BASQUETEBOL</v>
      </c>
      <c r="D7" s="192"/>
      <c r="E7" s="192"/>
      <c r="F7" s="192"/>
      <c r="G7" s="37" t="s">
        <v>27</v>
      </c>
      <c r="H7" s="192" t="str">
        <f ca="1">INDIRECT("'Anexo 2'!A28")</f>
        <v>MASCULINO</v>
      </c>
      <c r="I7" s="193"/>
    </row>
    <row r="8" spans="1:9" ht="15" thickBot="1" x14ac:dyDescent="0.25">
      <c r="A8" s="183"/>
      <c r="B8" s="183"/>
      <c r="C8" s="183"/>
      <c r="D8" s="183"/>
      <c r="E8" s="183"/>
      <c r="F8" s="183"/>
      <c r="G8" s="183"/>
      <c r="H8" s="183"/>
      <c r="I8" s="183"/>
    </row>
    <row r="9" spans="1:9" ht="24.95" customHeight="1" thickBot="1" x14ac:dyDescent="0.25">
      <c r="A9" s="18" t="s">
        <v>28</v>
      </c>
      <c r="B9" s="194" t="s">
        <v>48</v>
      </c>
      <c r="C9" s="194"/>
      <c r="D9" s="194"/>
      <c r="E9" s="194"/>
      <c r="F9" s="194"/>
      <c r="G9" s="194"/>
      <c r="H9" s="37" t="s">
        <v>29</v>
      </c>
      <c r="I9" s="19" t="s">
        <v>14</v>
      </c>
    </row>
    <row r="10" spans="1:9" ht="24.95" customHeight="1" x14ac:dyDescent="0.2">
      <c r="A10" s="17">
        <v>1</v>
      </c>
      <c r="B10" s="213">
        <f ca="1">INDIRECT("'Anexo 2'!D23")</f>
        <v>0</v>
      </c>
      <c r="C10" s="214"/>
      <c r="D10" s="214"/>
      <c r="E10" s="214"/>
      <c r="F10" s="214"/>
      <c r="G10" s="215"/>
      <c r="H10" s="109">
        <f ca="1">INDIRECT("'Anexo 2'!E23")</f>
        <v>0</v>
      </c>
      <c r="I10" s="110">
        <f ca="1">INDIRECT("'Anexo 2'!G23")</f>
        <v>0</v>
      </c>
    </row>
    <row r="11" spans="1:9" ht="24.95" customHeight="1" x14ac:dyDescent="0.2">
      <c r="A11" s="6">
        <v>2</v>
      </c>
      <c r="B11" s="208">
        <f ca="1">INDIRECT("'Anexo 2'!D24")</f>
        <v>0</v>
      </c>
      <c r="C11" s="209"/>
      <c r="D11" s="209"/>
      <c r="E11" s="209"/>
      <c r="F11" s="209"/>
      <c r="G11" s="210"/>
      <c r="H11" s="7">
        <f ca="1">INDIRECT("'Anexo 2'!E24")</f>
        <v>0</v>
      </c>
      <c r="I11" s="8">
        <f ca="1">INDIRECT("'Anexo 2'!G24")</f>
        <v>0</v>
      </c>
    </row>
    <row r="12" spans="1:9" ht="24.95" customHeight="1" x14ac:dyDescent="0.2">
      <c r="A12" s="6">
        <v>3</v>
      </c>
      <c r="B12" s="208">
        <f ca="1">INDIRECT("'Anexo 2'!D25")</f>
        <v>0</v>
      </c>
      <c r="C12" s="209"/>
      <c r="D12" s="209"/>
      <c r="E12" s="209"/>
      <c r="F12" s="209"/>
      <c r="G12" s="210"/>
      <c r="H12" s="7">
        <f ca="1">INDIRECT("'Anexo 2'!E25")</f>
        <v>0</v>
      </c>
      <c r="I12" s="8">
        <f ca="1">INDIRECT("'Anexo 2'!G25")</f>
        <v>0</v>
      </c>
    </row>
    <row r="13" spans="1:9" ht="24.95" customHeight="1" x14ac:dyDescent="0.2">
      <c r="A13" s="6">
        <v>4</v>
      </c>
      <c r="B13" s="208">
        <f ca="1">INDIRECT("'Anexo 2'!D26")</f>
        <v>0</v>
      </c>
      <c r="C13" s="209"/>
      <c r="D13" s="209"/>
      <c r="E13" s="209"/>
      <c r="F13" s="209"/>
      <c r="G13" s="210"/>
      <c r="H13" s="7">
        <f ca="1">INDIRECT("'Anexo 2'!E26")</f>
        <v>0</v>
      </c>
      <c r="I13" s="8">
        <f ca="1">INDIRECT("'Anexo 2'!G26")</f>
        <v>0</v>
      </c>
    </row>
    <row r="14" spans="1:9" ht="24.95" customHeight="1" x14ac:dyDescent="0.2">
      <c r="A14" s="6">
        <v>5</v>
      </c>
      <c r="B14" s="208">
        <f ca="1">INDIRECT("'Anexo 2'!D27")</f>
        <v>0</v>
      </c>
      <c r="C14" s="209"/>
      <c r="D14" s="209"/>
      <c r="E14" s="209"/>
      <c r="F14" s="209"/>
      <c r="G14" s="210"/>
      <c r="H14" s="7">
        <f ca="1">INDIRECT("'Anexo 2'!E27")</f>
        <v>0</v>
      </c>
      <c r="I14" s="8">
        <f ca="1">INDIRECT("'Anexo 2'!G27")</f>
        <v>0</v>
      </c>
    </row>
    <row r="15" spans="1:9" ht="24.95" customHeight="1" x14ac:dyDescent="0.2">
      <c r="A15" s="6">
        <v>6</v>
      </c>
      <c r="B15" s="208">
        <f ca="1">INDIRECT("'Anexo 2'!D28")</f>
        <v>0</v>
      </c>
      <c r="C15" s="209"/>
      <c r="D15" s="209"/>
      <c r="E15" s="209"/>
      <c r="F15" s="209"/>
      <c r="G15" s="210"/>
      <c r="H15" s="7">
        <f ca="1">INDIRECT("'Anexo 2'!E28")</f>
        <v>0</v>
      </c>
      <c r="I15" s="8">
        <f ca="1">INDIRECT("'Anexo 2'!G28")</f>
        <v>0</v>
      </c>
    </row>
    <row r="16" spans="1:9" ht="24.95" customHeight="1" x14ac:dyDescent="0.2">
      <c r="A16" s="6">
        <v>7</v>
      </c>
      <c r="B16" s="208">
        <f ca="1">INDIRECT("'Anexo 2'!D29")</f>
        <v>0</v>
      </c>
      <c r="C16" s="209"/>
      <c r="D16" s="209"/>
      <c r="E16" s="209"/>
      <c r="F16" s="209"/>
      <c r="G16" s="210"/>
      <c r="H16" s="7">
        <f ca="1">INDIRECT("'Anexo 2'!E29")</f>
        <v>0</v>
      </c>
      <c r="I16" s="8">
        <f ca="1">INDIRECT("'Anexo 2'!G29")</f>
        <v>0</v>
      </c>
    </row>
    <row r="17" spans="1:9" ht="24.95" customHeight="1" x14ac:dyDescent="0.2">
      <c r="A17" s="6">
        <v>8</v>
      </c>
      <c r="B17" s="208">
        <f ca="1">INDIRECT("'Anexo 2'!D30")</f>
        <v>0</v>
      </c>
      <c r="C17" s="209"/>
      <c r="D17" s="209"/>
      <c r="E17" s="209"/>
      <c r="F17" s="209"/>
      <c r="G17" s="210"/>
      <c r="H17" s="7">
        <f ca="1">INDIRECT("'Anexo 2'!E30")</f>
        <v>0</v>
      </c>
      <c r="I17" s="8">
        <f ca="1">INDIRECT("'Anexo 2'!G30")</f>
        <v>0</v>
      </c>
    </row>
    <row r="18" spans="1:9" ht="24.95" customHeight="1" x14ac:dyDescent="0.2">
      <c r="A18" s="15">
        <v>9</v>
      </c>
      <c r="B18" s="211">
        <f ca="1">INDIRECT("'Anexo 2'!D31")</f>
        <v>0</v>
      </c>
      <c r="C18" s="211"/>
      <c r="D18" s="211"/>
      <c r="E18" s="211"/>
      <c r="F18" s="211"/>
      <c r="G18" s="211"/>
      <c r="H18" s="111">
        <f ca="1">INDIRECT("'Anexo 2'!E31")</f>
        <v>0</v>
      </c>
      <c r="I18" s="112">
        <f ca="1">INDIRECT("'Anexo 2'!G31")</f>
        <v>0</v>
      </c>
    </row>
    <row r="19" spans="1:9" ht="24.95" customHeight="1" thickBot="1" x14ac:dyDescent="0.25">
      <c r="A19" s="9">
        <v>10</v>
      </c>
      <c r="B19" s="212">
        <f ca="1">INDIRECT("'Anexo 2'!D32")</f>
        <v>0</v>
      </c>
      <c r="C19" s="212"/>
      <c r="D19" s="212"/>
      <c r="E19" s="212"/>
      <c r="F19" s="212"/>
      <c r="G19" s="212"/>
      <c r="H19" s="10">
        <f ca="1">INDIRECT("'Anexo 2'!E32")</f>
        <v>0</v>
      </c>
      <c r="I19" s="11">
        <f ca="1">INDIRECT("'Anexo 2'!G32")</f>
        <v>0</v>
      </c>
    </row>
    <row r="20" spans="1:9" ht="15" thickBot="1" x14ac:dyDescent="0.25">
      <c r="A20" s="184"/>
      <c r="B20" s="184"/>
      <c r="C20" s="184"/>
      <c r="D20" s="184"/>
      <c r="E20" s="184"/>
      <c r="F20" s="184"/>
      <c r="G20" s="184"/>
      <c r="H20" s="184"/>
      <c r="I20" s="184"/>
    </row>
    <row r="21" spans="1:9" ht="21.95" customHeight="1" x14ac:dyDescent="0.2">
      <c r="A21" s="188" t="s">
        <v>32</v>
      </c>
      <c r="B21" s="189"/>
      <c r="C21" s="189">
        <f ca="1">INDIRECT("'Anexo 2'!D33")</f>
        <v>0</v>
      </c>
      <c r="D21" s="189"/>
      <c r="E21" s="189"/>
      <c r="F21" s="189"/>
      <c r="G21" s="189"/>
      <c r="H21" s="189"/>
      <c r="I21" s="190"/>
    </row>
    <row r="22" spans="1:9" ht="21.95" customHeight="1" x14ac:dyDescent="0.2">
      <c r="A22" s="114" t="s">
        <v>33</v>
      </c>
      <c r="B22" s="186">
        <f ca="1">INDIRECT("'Anexo 2'!G33")</f>
        <v>0</v>
      </c>
      <c r="C22" s="187"/>
      <c r="D22" s="187"/>
      <c r="E22" s="187"/>
      <c r="F22" s="187"/>
      <c r="G22" s="187"/>
      <c r="H22" s="113" t="s">
        <v>35</v>
      </c>
      <c r="I22" s="115">
        <f ca="1">INDIRECT("'Anexo 2'!i33")</f>
        <v>0</v>
      </c>
    </row>
    <row r="23" spans="1:9" ht="21.95" customHeight="1" thickBot="1" x14ac:dyDescent="0.25">
      <c r="A23" s="116" t="s">
        <v>34</v>
      </c>
      <c r="B23" s="191">
        <f ca="1">INDIRECT("'Anexo 2'!J33")</f>
        <v>0</v>
      </c>
      <c r="C23" s="191"/>
      <c r="D23" s="191"/>
      <c r="E23" s="191"/>
      <c r="F23" s="191"/>
      <c r="G23" s="191"/>
      <c r="H23" s="117" t="s">
        <v>36</v>
      </c>
      <c r="I23" s="118">
        <f ca="1">INDIRECT("'Anexo 2'!k33")</f>
        <v>0</v>
      </c>
    </row>
    <row r="24" spans="1:9" ht="15" thickBot="1" x14ac:dyDescent="0.25">
      <c r="A24" s="185"/>
      <c r="B24" s="185"/>
      <c r="C24" s="185"/>
      <c r="D24" s="185"/>
      <c r="E24" s="185"/>
      <c r="F24" s="185"/>
      <c r="G24" s="185"/>
      <c r="H24" s="185"/>
      <c r="I24" s="185"/>
    </row>
    <row r="25" spans="1:9" ht="21.95" customHeight="1" x14ac:dyDescent="0.2">
      <c r="A25" s="188" t="s">
        <v>43</v>
      </c>
      <c r="B25" s="189"/>
      <c r="C25" s="189"/>
      <c r="D25" s="189">
        <f ca="1">INDIRECT("'Anexo 2'!D34")</f>
        <v>0</v>
      </c>
      <c r="E25" s="189"/>
      <c r="F25" s="189"/>
      <c r="G25" s="189"/>
      <c r="H25" s="189"/>
      <c r="I25" s="190"/>
    </row>
    <row r="26" spans="1:9" ht="21.95" customHeight="1" x14ac:dyDescent="0.2">
      <c r="A26" s="114" t="s">
        <v>33</v>
      </c>
      <c r="B26" s="186">
        <f ca="1">INDIRECT("'Anexo 2'!G34")</f>
        <v>0</v>
      </c>
      <c r="C26" s="187"/>
      <c r="D26" s="187"/>
      <c r="E26" s="187"/>
      <c r="F26" s="187"/>
      <c r="G26" s="187"/>
      <c r="H26" s="113" t="s">
        <v>35</v>
      </c>
      <c r="I26" s="115">
        <f ca="1">INDIRECT("'Anexo 2'!i34")</f>
        <v>0</v>
      </c>
    </row>
    <row r="27" spans="1:9" ht="21.95" customHeight="1" thickBot="1" x14ac:dyDescent="0.25">
      <c r="A27" s="116" t="s">
        <v>34</v>
      </c>
      <c r="B27" s="191">
        <f ca="1">INDIRECT("'Anexo 2'!J34")</f>
        <v>0</v>
      </c>
      <c r="C27" s="191"/>
      <c r="D27" s="191"/>
      <c r="E27" s="191"/>
      <c r="F27" s="191"/>
      <c r="G27" s="191"/>
      <c r="H27" s="117" t="s">
        <v>36</v>
      </c>
      <c r="I27" s="118">
        <f ca="1">INDIRECT("'Anexo 2'!K34")</f>
        <v>0</v>
      </c>
    </row>
    <row r="31" spans="1:9" x14ac:dyDescent="0.2">
      <c r="A31" s="2"/>
      <c r="B31" s="2"/>
      <c r="C31" s="2"/>
      <c r="D31" s="2"/>
      <c r="G31" s="2"/>
      <c r="H31" s="2"/>
      <c r="I31" s="2"/>
    </row>
    <row r="32" spans="1:9" x14ac:dyDescent="0.2">
      <c r="A32" s="207" t="s">
        <v>39</v>
      </c>
      <c r="B32" s="207"/>
      <c r="C32" s="207"/>
      <c r="D32" s="207"/>
      <c r="G32" s="207" t="s">
        <v>40</v>
      </c>
      <c r="H32" s="207"/>
      <c r="I32" s="207"/>
    </row>
    <row r="33" spans="1:9" x14ac:dyDescent="0.2">
      <c r="A33" s="16"/>
      <c r="B33" s="16"/>
      <c r="C33" s="16"/>
      <c r="D33" s="16"/>
      <c r="G33" s="16"/>
      <c r="H33" s="16"/>
      <c r="I33" s="16"/>
    </row>
    <row r="35" spans="1:9" ht="50.25" customHeight="1" x14ac:dyDescent="0.2">
      <c r="A35" s="206" t="s">
        <v>55</v>
      </c>
      <c r="B35" s="206"/>
      <c r="C35" s="206"/>
      <c r="D35" s="206"/>
      <c r="E35" s="206"/>
      <c r="F35" s="206"/>
      <c r="G35" s="206"/>
      <c r="H35" s="206"/>
      <c r="I35" s="206"/>
    </row>
  </sheetData>
  <sheetProtection algorithmName="SHA-512" hashValue="Fbcb+kfUsJXD7cju5kkBq4CYjhQNe22iPIv58AdGvCAljsnStpibg6NyV0QsNInkEWu2D0bz/cSiPGRtIDS8AQ==" saltValue="AogPTTabAEAhH1QYQU0JaQ==" spinCount="100000" sheet="1" selectLockedCells="1"/>
  <mergeCells count="36">
    <mergeCell ref="A5:B5"/>
    <mergeCell ref="C5:I5"/>
    <mergeCell ref="A6:I6"/>
    <mergeCell ref="A35:I35"/>
    <mergeCell ref="B9:G9"/>
    <mergeCell ref="B10:G10"/>
    <mergeCell ref="B11:G11"/>
    <mergeCell ref="B26:G26"/>
    <mergeCell ref="A32:D32"/>
    <mergeCell ref="G32:I32"/>
    <mergeCell ref="B27:G27"/>
    <mergeCell ref="B17:G17"/>
    <mergeCell ref="B12:G12"/>
    <mergeCell ref="B13:G13"/>
    <mergeCell ref="B14:G14"/>
    <mergeCell ref="B15:G15"/>
    <mergeCell ref="A1:B1"/>
    <mergeCell ref="C1:I1"/>
    <mergeCell ref="A3:B3"/>
    <mergeCell ref="C3:I3"/>
    <mergeCell ref="A4:B4"/>
    <mergeCell ref="C4:I4"/>
    <mergeCell ref="A25:C25"/>
    <mergeCell ref="D25:I25"/>
    <mergeCell ref="B22:G22"/>
    <mergeCell ref="C7:F7"/>
    <mergeCell ref="H7:I7"/>
    <mergeCell ref="B16:G16"/>
    <mergeCell ref="B18:G18"/>
    <mergeCell ref="A21:B21"/>
    <mergeCell ref="A8:I8"/>
    <mergeCell ref="A20:I20"/>
    <mergeCell ref="A24:I24"/>
    <mergeCell ref="B19:G19"/>
    <mergeCell ref="C21:I21"/>
    <mergeCell ref="B23:G23"/>
  </mergeCells>
  <printOptions horizontalCentered="1" verticalCentered="1"/>
  <pageMargins left="0.39370078740157483" right="0.19685039370078741" top="0.39370078740157483" bottom="0" header="0.19685039370078741" footer="0"/>
  <pageSetup paperSize="9" scale="99" orientation="portrait" r:id="rId1"/>
  <headerFooter scaleWithDoc="0"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6"/>
  <dimension ref="A1:I37"/>
  <sheetViews>
    <sheetView showZeros="0" view="pageBreakPreview" topLeftCell="A3" zoomScale="115" zoomScaleNormal="115" zoomScaleSheetLayoutView="115" workbookViewId="0">
      <selection activeCell="K11" sqref="K11"/>
    </sheetView>
  </sheetViews>
  <sheetFormatPr defaultColWidth="9.140625" defaultRowHeight="14.25" x14ac:dyDescent="0.2"/>
  <cols>
    <col min="1" max="1" width="9.140625" style="1"/>
    <col min="2" max="2" width="6.42578125" style="1" customWidth="1"/>
    <col min="3" max="5" width="9.140625" style="1"/>
    <col min="6" max="6" width="4.42578125" style="1" customWidth="1"/>
    <col min="7" max="7" width="9.28515625" style="1" customWidth="1"/>
    <col min="8" max="8" width="14" style="1" customWidth="1"/>
    <col min="9" max="9" width="14.85546875" style="1" customWidth="1"/>
    <col min="10" max="16384" width="9.140625" style="1"/>
  </cols>
  <sheetData>
    <row r="1" spans="1:9" ht="21.95" customHeight="1" x14ac:dyDescent="0.2">
      <c r="A1" s="221" t="s">
        <v>25</v>
      </c>
      <c r="B1" s="221"/>
      <c r="C1" s="221" t="s">
        <v>37</v>
      </c>
      <c r="D1" s="221"/>
      <c r="E1" s="221"/>
      <c r="F1" s="221"/>
      <c r="G1" s="221"/>
      <c r="H1" s="221"/>
      <c r="I1" s="221"/>
    </row>
    <row r="2" spans="1:9" ht="15" thickBot="1" x14ac:dyDescent="0.25"/>
    <row r="3" spans="1:9" ht="21.95" customHeight="1" x14ac:dyDescent="0.2">
      <c r="A3" s="188" t="s">
        <v>30</v>
      </c>
      <c r="B3" s="189"/>
      <c r="C3" s="200" t="s">
        <v>46</v>
      </c>
      <c r="D3" s="200"/>
      <c r="E3" s="200"/>
      <c r="F3" s="200"/>
      <c r="G3" s="200"/>
      <c r="H3" s="200"/>
      <c r="I3" s="201"/>
    </row>
    <row r="4" spans="1:9" ht="21.95" customHeight="1" x14ac:dyDescent="0.2">
      <c r="A4" s="198" t="s">
        <v>47</v>
      </c>
      <c r="B4" s="187"/>
      <c r="C4" s="202">
        <f>'ANEXO 2'!$C$3</f>
        <v>0</v>
      </c>
      <c r="D4" s="202"/>
      <c r="E4" s="202"/>
      <c r="F4" s="202"/>
      <c r="G4" s="202"/>
      <c r="H4" s="202"/>
      <c r="I4" s="203"/>
    </row>
    <row r="5" spans="1:9" ht="21.95" customHeight="1" thickBot="1" x14ac:dyDescent="0.25">
      <c r="A5" s="199" t="s">
        <v>31</v>
      </c>
      <c r="B5" s="191"/>
      <c r="C5" s="204">
        <f>'ANEXO 2'!$I$36</f>
        <v>0</v>
      </c>
      <c r="D5" s="204"/>
      <c r="E5" s="204"/>
      <c r="F5" s="204"/>
      <c r="G5" s="204"/>
      <c r="H5" s="204"/>
      <c r="I5" s="205"/>
    </row>
    <row r="6" spans="1:9" ht="15" thickBot="1" x14ac:dyDescent="0.25">
      <c r="A6" s="182"/>
      <c r="B6" s="182"/>
      <c r="C6" s="182"/>
      <c r="D6" s="182"/>
      <c r="E6" s="182"/>
      <c r="F6" s="182"/>
      <c r="G6" s="182"/>
      <c r="H6" s="182"/>
      <c r="I6" s="182"/>
    </row>
    <row r="7" spans="1:9" ht="21.95" customHeight="1" thickBot="1" x14ac:dyDescent="0.25">
      <c r="A7" s="36" t="s">
        <v>26</v>
      </c>
      <c r="B7" s="119"/>
      <c r="C7" s="192" t="str">
        <f>'ANEXO 2'!$A$40</f>
        <v>HANDEBOL</v>
      </c>
      <c r="D7" s="192"/>
      <c r="E7" s="192"/>
      <c r="F7" s="192"/>
      <c r="G7" s="37" t="s">
        <v>27</v>
      </c>
      <c r="H7" s="192" t="str">
        <f>'ANEXO 2'!$A$41</f>
        <v>FEMININO</v>
      </c>
      <c r="I7" s="193"/>
    </row>
    <row r="8" spans="1:9" ht="15" thickBot="1" x14ac:dyDescent="0.25">
      <c r="A8" s="183"/>
      <c r="B8" s="183"/>
      <c r="C8" s="183"/>
      <c r="D8" s="183"/>
      <c r="E8" s="183"/>
      <c r="F8" s="183"/>
      <c r="G8" s="183"/>
      <c r="H8" s="183"/>
      <c r="I8" s="183"/>
    </row>
    <row r="9" spans="1:9" ht="24.95" customHeight="1" thickBot="1" x14ac:dyDescent="0.25">
      <c r="A9" s="12" t="s">
        <v>28</v>
      </c>
      <c r="B9" s="218" t="s">
        <v>48</v>
      </c>
      <c r="C9" s="218"/>
      <c r="D9" s="218"/>
      <c r="E9" s="218"/>
      <c r="F9" s="218"/>
      <c r="G9" s="218"/>
      <c r="H9" s="38" t="s">
        <v>29</v>
      </c>
      <c r="I9" s="13" t="s">
        <v>14</v>
      </c>
    </row>
    <row r="10" spans="1:9" ht="24.95" customHeight="1" x14ac:dyDescent="0.2">
      <c r="A10" s="28">
        <v>1</v>
      </c>
      <c r="B10" s="219">
        <f>'ANEXO 2'!D36</f>
        <v>0</v>
      </c>
      <c r="C10" s="220"/>
      <c r="D10" s="220"/>
      <c r="E10" s="220"/>
      <c r="F10" s="220"/>
      <c r="G10" s="220"/>
      <c r="H10" s="108">
        <f>'ANEXO 2'!E36</f>
        <v>0</v>
      </c>
      <c r="I10" s="5">
        <f>'ANEXO 2'!G36</f>
        <v>0</v>
      </c>
    </row>
    <row r="11" spans="1:9" ht="24.95" customHeight="1" x14ac:dyDescent="0.2">
      <c r="A11" s="29">
        <v>2</v>
      </c>
      <c r="B11" s="210">
        <f>'ANEXO 2'!D37</f>
        <v>0</v>
      </c>
      <c r="C11" s="216"/>
      <c r="D11" s="216"/>
      <c r="E11" s="216"/>
      <c r="F11" s="216"/>
      <c r="G11" s="216"/>
      <c r="H11" s="106">
        <f>'ANEXO 2'!E37</f>
        <v>0</v>
      </c>
      <c r="I11" s="8">
        <f>'ANEXO 2'!G37</f>
        <v>0</v>
      </c>
    </row>
    <row r="12" spans="1:9" ht="24.95" customHeight="1" x14ac:dyDescent="0.2">
      <c r="A12" s="29">
        <v>3</v>
      </c>
      <c r="B12" s="215">
        <f>'ANEXO 2'!D38</f>
        <v>0</v>
      </c>
      <c r="C12" s="217"/>
      <c r="D12" s="217"/>
      <c r="E12" s="217"/>
      <c r="F12" s="217"/>
      <c r="G12" s="217"/>
      <c r="H12" s="106">
        <f>'ANEXO 2'!E38</f>
        <v>0</v>
      </c>
      <c r="I12" s="8">
        <f>'ANEXO 2'!G38</f>
        <v>0</v>
      </c>
    </row>
    <row r="13" spans="1:9" ht="24.95" customHeight="1" x14ac:dyDescent="0.2">
      <c r="A13" s="29">
        <v>4</v>
      </c>
      <c r="B13" s="210">
        <f>'ANEXO 2'!D39</f>
        <v>0</v>
      </c>
      <c r="C13" s="216"/>
      <c r="D13" s="216"/>
      <c r="E13" s="216"/>
      <c r="F13" s="216"/>
      <c r="G13" s="216"/>
      <c r="H13" s="106">
        <f>'ANEXO 2'!E39</f>
        <v>0</v>
      </c>
      <c r="I13" s="8">
        <f>'ANEXO 2'!G39</f>
        <v>0</v>
      </c>
    </row>
    <row r="14" spans="1:9" ht="24.95" customHeight="1" x14ac:dyDescent="0.2">
      <c r="A14" s="29">
        <v>5</v>
      </c>
      <c r="B14" s="210">
        <f>'ANEXO 2'!D40</f>
        <v>0</v>
      </c>
      <c r="C14" s="216"/>
      <c r="D14" s="216"/>
      <c r="E14" s="216"/>
      <c r="F14" s="216"/>
      <c r="G14" s="216"/>
      <c r="H14" s="106">
        <f>'ANEXO 2'!E40</f>
        <v>0</v>
      </c>
      <c r="I14" s="8">
        <f>'ANEXO 2'!G40</f>
        <v>0</v>
      </c>
    </row>
    <row r="15" spans="1:9" ht="24.95" customHeight="1" x14ac:dyDescent="0.2">
      <c r="A15" s="29">
        <v>6</v>
      </c>
      <c r="B15" s="210">
        <f>'ANEXO 2'!D41</f>
        <v>0</v>
      </c>
      <c r="C15" s="216"/>
      <c r="D15" s="216"/>
      <c r="E15" s="216"/>
      <c r="F15" s="216"/>
      <c r="G15" s="216"/>
      <c r="H15" s="106">
        <f>'ANEXO 2'!E41</f>
        <v>0</v>
      </c>
      <c r="I15" s="8">
        <f>'ANEXO 2'!G41</f>
        <v>0</v>
      </c>
    </row>
    <row r="16" spans="1:9" ht="24.95" customHeight="1" x14ac:dyDescent="0.2">
      <c r="A16" s="29">
        <v>7</v>
      </c>
      <c r="B16" s="210">
        <f>'ANEXO 2'!D42</f>
        <v>0</v>
      </c>
      <c r="C16" s="216"/>
      <c r="D16" s="216"/>
      <c r="E16" s="216"/>
      <c r="F16" s="216"/>
      <c r="G16" s="216"/>
      <c r="H16" s="106">
        <f>'ANEXO 2'!E42</f>
        <v>0</v>
      </c>
      <c r="I16" s="8">
        <f>'ANEXO 2'!G42</f>
        <v>0</v>
      </c>
    </row>
    <row r="17" spans="1:9" ht="24.95" customHeight="1" x14ac:dyDescent="0.2">
      <c r="A17" s="29">
        <v>8</v>
      </c>
      <c r="B17" s="209">
        <f>'ANEXO 2'!D43</f>
        <v>0</v>
      </c>
      <c r="C17" s="209"/>
      <c r="D17" s="209"/>
      <c r="E17" s="209"/>
      <c r="F17" s="209"/>
      <c r="G17" s="210"/>
      <c r="H17" s="106">
        <f>'ANEXO 2'!E43</f>
        <v>0</v>
      </c>
      <c r="I17" s="8">
        <f>'ANEXO 2'!G43</f>
        <v>0</v>
      </c>
    </row>
    <row r="18" spans="1:9" ht="24.95" customHeight="1" x14ac:dyDescent="0.2">
      <c r="A18" s="29">
        <v>9</v>
      </c>
      <c r="B18" s="209">
        <f>'ANEXO 2'!D44</f>
        <v>0</v>
      </c>
      <c r="C18" s="209"/>
      <c r="D18" s="209"/>
      <c r="E18" s="209"/>
      <c r="F18" s="209"/>
      <c r="G18" s="210"/>
      <c r="H18" s="106">
        <f>'ANEXO 2'!E44</f>
        <v>0</v>
      </c>
      <c r="I18" s="8">
        <f>'ANEXO 2'!G44</f>
        <v>0</v>
      </c>
    </row>
    <row r="19" spans="1:9" ht="24.95" customHeight="1" x14ac:dyDescent="0.2">
      <c r="A19" s="29">
        <v>10</v>
      </c>
      <c r="B19" s="210">
        <f>'ANEXO 2'!D45</f>
        <v>0</v>
      </c>
      <c r="C19" s="216"/>
      <c r="D19" s="216"/>
      <c r="E19" s="216"/>
      <c r="F19" s="216"/>
      <c r="G19" s="216"/>
      <c r="H19" s="106">
        <f>'ANEXO 2'!E45</f>
        <v>0</v>
      </c>
      <c r="I19" s="8">
        <f>'ANEXO 2'!G45</f>
        <v>0</v>
      </c>
    </row>
    <row r="20" spans="1:9" ht="24.95" customHeight="1" x14ac:dyDescent="0.2">
      <c r="A20" s="29">
        <v>11</v>
      </c>
      <c r="B20" s="210">
        <f>'ANEXO 2'!D46</f>
        <v>0</v>
      </c>
      <c r="C20" s="216"/>
      <c r="D20" s="216"/>
      <c r="E20" s="216"/>
      <c r="F20" s="216"/>
      <c r="G20" s="216"/>
      <c r="H20" s="106">
        <f>'ANEXO 2'!E46</f>
        <v>0</v>
      </c>
      <c r="I20" s="8">
        <f>'ANEXO 2'!G46</f>
        <v>0</v>
      </c>
    </row>
    <row r="21" spans="1:9" ht="24.95" customHeight="1" thickBot="1" x14ac:dyDescent="0.25">
      <c r="A21" s="30">
        <v>12</v>
      </c>
      <c r="B21" s="222">
        <f>'ANEXO 2'!D47</f>
        <v>0</v>
      </c>
      <c r="C21" s="212"/>
      <c r="D21" s="212"/>
      <c r="E21" s="212"/>
      <c r="F21" s="212"/>
      <c r="G21" s="212"/>
      <c r="H21" s="107">
        <f>'ANEXO 2'!E47</f>
        <v>0</v>
      </c>
      <c r="I21" s="11">
        <f>'ANEXO 2'!G47</f>
        <v>0</v>
      </c>
    </row>
    <row r="22" spans="1:9" ht="15" thickBot="1" x14ac:dyDescent="0.25">
      <c r="A22" s="185"/>
      <c r="B22" s="185"/>
      <c r="C22" s="185"/>
      <c r="D22" s="185"/>
      <c r="E22" s="185"/>
      <c r="F22" s="185"/>
      <c r="G22" s="185"/>
      <c r="H22" s="185"/>
      <c r="I22" s="185"/>
    </row>
    <row r="23" spans="1:9" ht="21.95" customHeight="1" x14ac:dyDescent="0.2">
      <c r="A23" s="188" t="s">
        <v>32</v>
      </c>
      <c r="B23" s="189"/>
      <c r="C23" s="189">
        <f ca="1">INDIRECT("'Anexo 2'!D48")</f>
        <v>0</v>
      </c>
      <c r="D23" s="189"/>
      <c r="E23" s="189"/>
      <c r="F23" s="189"/>
      <c r="G23" s="189"/>
      <c r="H23" s="189"/>
      <c r="I23" s="190"/>
    </row>
    <row r="24" spans="1:9" ht="21.95" customHeight="1" x14ac:dyDescent="0.2">
      <c r="A24" s="114" t="s">
        <v>33</v>
      </c>
      <c r="B24" s="186">
        <f ca="1">INDIRECT("'Anexo 2'!G48")</f>
        <v>0</v>
      </c>
      <c r="C24" s="187"/>
      <c r="D24" s="187"/>
      <c r="E24" s="187"/>
      <c r="F24" s="187"/>
      <c r="G24" s="187"/>
      <c r="H24" s="113" t="s">
        <v>35</v>
      </c>
      <c r="I24" s="115">
        <f ca="1">INDIRECT("'Anexo 2'!i48")</f>
        <v>0</v>
      </c>
    </row>
    <row r="25" spans="1:9" ht="21.95" customHeight="1" thickBot="1" x14ac:dyDescent="0.25">
      <c r="A25" s="116" t="s">
        <v>34</v>
      </c>
      <c r="B25" s="191">
        <f ca="1">INDIRECT("'Anexo 2'!J48")</f>
        <v>0</v>
      </c>
      <c r="C25" s="191"/>
      <c r="D25" s="191"/>
      <c r="E25" s="191"/>
      <c r="F25" s="191"/>
      <c r="G25" s="191"/>
      <c r="H25" s="117" t="s">
        <v>36</v>
      </c>
      <c r="I25" s="118">
        <f ca="1">INDIRECT("'Anexo 2'!k48")</f>
        <v>0</v>
      </c>
    </row>
    <row r="26" spans="1:9" ht="15" thickBot="1" x14ac:dyDescent="0.25">
      <c r="A26" s="185"/>
      <c r="B26" s="185"/>
      <c r="C26" s="185"/>
      <c r="D26" s="185"/>
      <c r="E26" s="185"/>
      <c r="F26" s="185"/>
      <c r="G26" s="185"/>
      <c r="H26" s="185"/>
      <c r="I26" s="185"/>
    </row>
    <row r="27" spans="1:9" ht="21.95" customHeight="1" x14ac:dyDescent="0.2">
      <c r="A27" s="188" t="s">
        <v>43</v>
      </c>
      <c r="B27" s="189"/>
      <c r="C27" s="189"/>
      <c r="D27" s="189">
        <f ca="1">INDIRECT("'Anexo 2'!D62")</f>
        <v>0</v>
      </c>
      <c r="E27" s="189"/>
      <c r="F27" s="189"/>
      <c r="G27" s="189"/>
      <c r="H27" s="189"/>
      <c r="I27" s="190"/>
    </row>
    <row r="28" spans="1:9" ht="21.95" customHeight="1" x14ac:dyDescent="0.2">
      <c r="A28" s="114" t="s">
        <v>33</v>
      </c>
      <c r="B28" s="186">
        <f ca="1">INDIRECT("'Anexo 2'!G62")</f>
        <v>0</v>
      </c>
      <c r="C28" s="187"/>
      <c r="D28" s="187"/>
      <c r="E28" s="187"/>
      <c r="F28" s="187"/>
      <c r="G28" s="187"/>
      <c r="H28" s="113" t="s">
        <v>35</v>
      </c>
      <c r="I28" s="115">
        <f ca="1">INDIRECT("'Anexo 2'!i62")</f>
        <v>0</v>
      </c>
    </row>
    <row r="29" spans="1:9" ht="21.95" customHeight="1" thickBot="1" x14ac:dyDescent="0.25">
      <c r="A29" s="116" t="s">
        <v>34</v>
      </c>
      <c r="B29" s="191">
        <f ca="1">INDIRECT("'Anexo 2'!J62")</f>
        <v>0</v>
      </c>
      <c r="C29" s="191"/>
      <c r="D29" s="191"/>
      <c r="E29" s="191"/>
      <c r="F29" s="191"/>
      <c r="G29" s="191"/>
      <c r="H29" s="117" t="s">
        <v>36</v>
      </c>
      <c r="I29" s="118">
        <f ca="1">INDIRECT("'Anexo 2'!K62")</f>
        <v>0</v>
      </c>
    </row>
    <row r="33" spans="1:9" x14ac:dyDescent="0.2">
      <c r="A33" s="2"/>
      <c r="B33" s="2"/>
      <c r="C33" s="2"/>
      <c r="D33" s="2"/>
      <c r="G33" s="2"/>
      <c r="H33" s="2"/>
      <c r="I33" s="2"/>
    </row>
    <row r="34" spans="1:9" x14ac:dyDescent="0.2">
      <c r="A34" s="207" t="s">
        <v>39</v>
      </c>
      <c r="B34" s="207"/>
      <c r="C34" s="207"/>
      <c r="D34" s="207"/>
      <c r="G34" s="207" t="s">
        <v>40</v>
      </c>
      <c r="H34" s="207"/>
      <c r="I34" s="207"/>
    </row>
    <row r="35" spans="1:9" x14ac:dyDescent="0.2">
      <c r="A35" s="16"/>
      <c r="B35" s="16"/>
      <c r="C35" s="16"/>
      <c r="D35" s="16"/>
      <c r="G35" s="16"/>
      <c r="H35" s="16"/>
      <c r="I35" s="16"/>
    </row>
    <row r="37" spans="1:9" ht="49.15" customHeight="1" x14ac:dyDescent="0.2">
      <c r="A37" s="206" t="s">
        <v>55</v>
      </c>
      <c r="B37" s="206"/>
      <c r="C37" s="206"/>
      <c r="D37" s="206"/>
      <c r="E37" s="206"/>
      <c r="F37" s="206"/>
      <c r="G37" s="206"/>
      <c r="H37" s="206"/>
      <c r="I37" s="206"/>
    </row>
  </sheetData>
  <sheetProtection algorithmName="SHA-512" hashValue="4uiB+V7SVNfIrmnExMpBK9i9gqNRHQ2EkwEtZu/8Nl3pS7FSFYz6QOaYc/l5ruwhyelPWxH2zCcbkjaGy0I+3A==" saltValue="KdOPQx94uAwr0zntpRiJ4w==" spinCount="100000" sheet="1" selectLockedCells="1"/>
  <mergeCells count="38">
    <mergeCell ref="A37:I37"/>
    <mergeCell ref="B18:G18"/>
    <mergeCell ref="B28:G28"/>
    <mergeCell ref="A34:D34"/>
    <mergeCell ref="G34:I34"/>
    <mergeCell ref="B29:G29"/>
    <mergeCell ref="A27:C27"/>
    <mergeCell ref="D27:I27"/>
    <mergeCell ref="B24:G24"/>
    <mergeCell ref="A22:I22"/>
    <mergeCell ref="B20:G20"/>
    <mergeCell ref="A26:I26"/>
    <mergeCell ref="B21:G21"/>
    <mergeCell ref="A23:B23"/>
    <mergeCell ref="C23:I23"/>
    <mergeCell ref="B25:G25"/>
    <mergeCell ref="A1:B1"/>
    <mergeCell ref="C1:I1"/>
    <mergeCell ref="A3:B3"/>
    <mergeCell ref="C3:I3"/>
    <mergeCell ref="A4:B4"/>
    <mergeCell ref="C4:I4"/>
    <mergeCell ref="A5:B5"/>
    <mergeCell ref="C5:I5"/>
    <mergeCell ref="B9:G9"/>
    <mergeCell ref="B10:G10"/>
    <mergeCell ref="B11:G11"/>
    <mergeCell ref="A6:I6"/>
    <mergeCell ref="A8:I8"/>
    <mergeCell ref="B19:G19"/>
    <mergeCell ref="C7:F7"/>
    <mergeCell ref="H7:I7"/>
    <mergeCell ref="B17:G17"/>
    <mergeCell ref="B12:G12"/>
    <mergeCell ref="B13:G13"/>
    <mergeCell ref="B14:G14"/>
    <mergeCell ref="B15:G15"/>
    <mergeCell ref="B16:G16"/>
  </mergeCells>
  <printOptions horizontalCentered="1" verticalCentered="1"/>
  <pageMargins left="0.39370078740157483" right="0.19685039370078741" top="0.98425196850393704" bottom="0" header="0.19685039370078741" footer="0"/>
  <pageSetup paperSize="9" scale="99" orientation="portrait" r:id="rId1"/>
  <headerFooter scaleWithDoc="0"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7"/>
  <dimension ref="A1:I45"/>
  <sheetViews>
    <sheetView showZeros="0" tabSelected="1" view="pageBreakPreview" zoomScale="115" zoomScaleNormal="90" zoomScaleSheetLayoutView="115" workbookViewId="0">
      <selection activeCell="B29" sqref="B29:G29"/>
    </sheetView>
  </sheetViews>
  <sheetFormatPr defaultColWidth="9.140625" defaultRowHeight="14.25" x14ac:dyDescent="0.2"/>
  <cols>
    <col min="1" max="1" width="9.140625" style="1"/>
    <col min="2" max="2" width="6.42578125" style="1" customWidth="1"/>
    <col min="3" max="5" width="9.140625" style="1"/>
    <col min="6" max="6" width="4.28515625" style="1" customWidth="1"/>
    <col min="7" max="7" width="10.85546875" style="1" customWidth="1"/>
    <col min="8" max="8" width="14" style="1" customWidth="1"/>
    <col min="9" max="9" width="17" style="1" customWidth="1"/>
    <col min="10" max="16384" width="9.140625" style="1"/>
  </cols>
  <sheetData>
    <row r="1" spans="1:9" ht="21.95" customHeight="1" x14ac:dyDescent="0.2">
      <c r="A1" s="221" t="s">
        <v>25</v>
      </c>
      <c r="B1" s="221"/>
      <c r="C1" s="221" t="s">
        <v>37</v>
      </c>
      <c r="D1" s="221"/>
      <c r="E1" s="221"/>
      <c r="F1" s="221"/>
      <c r="G1" s="221"/>
      <c r="H1" s="221"/>
      <c r="I1" s="221"/>
    </row>
    <row r="2" spans="1:9" ht="15" thickBot="1" x14ac:dyDescent="0.25"/>
    <row r="3" spans="1:9" ht="21.95" customHeight="1" x14ac:dyDescent="0.2">
      <c r="A3" s="188" t="s">
        <v>30</v>
      </c>
      <c r="B3" s="189"/>
      <c r="C3" s="200" t="s">
        <v>46</v>
      </c>
      <c r="D3" s="200"/>
      <c r="E3" s="200"/>
      <c r="F3" s="200"/>
      <c r="G3" s="200"/>
      <c r="H3" s="200"/>
      <c r="I3" s="201"/>
    </row>
    <row r="4" spans="1:9" ht="21.95" customHeight="1" x14ac:dyDescent="0.2">
      <c r="A4" s="198" t="s">
        <v>47</v>
      </c>
      <c r="B4" s="187"/>
      <c r="C4" s="202">
        <f>'ANEXO 2'!$C$3</f>
        <v>0</v>
      </c>
      <c r="D4" s="202"/>
      <c r="E4" s="202"/>
      <c r="F4" s="202"/>
      <c r="G4" s="202"/>
      <c r="H4" s="202"/>
      <c r="I4" s="203"/>
    </row>
    <row r="5" spans="1:9" ht="21.95" customHeight="1" thickBot="1" x14ac:dyDescent="0.25">
      <c r="A5" s="199" t="s">
        <v>31</v>
      </c>
      <c r="B5" s="191"/>
      <c r="C5" s="204">
        <f>'ANEXO 2'!$I$49</f>
        <v>0</v>
      </c>
      <c r="D5" s="204"/>
      <c r="E5" s="204"/>
      <c r="F5" s="204"/>
      <c r="G5" s="204"/>
      <c r="H5" s="204"/>
      <c r="I5" s="205"/>
    </row>
    <row r="6" spans="1:9" ht="15" thickBot="1" x14ac:dyDescent="0.25">
      <c r="A6" s="182"/>
      <c r="B6" s="182"/>
      <c r="C6" s="182"/>
      <c r="D6" s="182"/>
      <c r="E6" s="182"/>
      <c r="F6" s="182"/>
      <c r="G6" s="182"/>
      <c r="H6" s="182"/>
      <c r="I6" s="182"/>
    </row>
    <row r="7" spans="1:9" ht="21.95" customHeight="1" thickBot="1" x14ac:dyDescent="0.25">
      <c r="A7" s="36" t="s">
        <v>26</v>
      </c>
      <c r="B7" s="37"/>
      <c r="C7" s="192" t="str">
        <f>'ANEXO 2'!$A$53</f>
        <v>HANDEBOL</v>
      </c>
      <c r="D7" s="192"/>
      <c r="E7" s="192"/>
      <c r="F7" s="192"/>
      <c r="G7" s="37" t="s">
        <v>27</v>
      </c>
      <c r="H7" s="192" t="str">
        <f>'ANEXO 2'!$A$54</f>
        <v>MASCULINO</v>
      </c>
      <c r="I7" s="193"/>
    </row>
    <row r="8" spans="1:9" ht="15" thickBot="1" x14ac:dyDescent="0.25">
      <c r="A8" s="183"/>
      <c r="B8" s="183"/>
      <c r="C8" s="183"/>
      <c r="D8" s="183"/>
      <c r="E8" s="183"/>
      <c r="F8" s="183"/>
      <c r="G8" s="183"/>
      <c r="H8" s="183"/>
      <c r="I8" s="183"/>
    </row>
    <row r="9" spans="1:9" ht="24.95" customHeight="1" thickBot="1" x14ac:dyDescent="0.25">
      <c r="A9" s="12" t="s">
        <v>28</v>
      </c>
      <c r="B9" s="218" t="s">
        <v>48</v>
      </c>
      <c r="C9" s="218"/>
      <c r="D9" s="218"/>
      <c r="E9" s="218"/>
      <c r="F9" s="218"/>
      <c r="G9" s="218"/>
      <c r="H9" s="38" t="s">
        <v>29</v>
      </c>
      <c r="I9" s="13" t="s">
        <v>14</v>
      </c>
    </row>
    <row r="10" spans="1:9" ht="24.95" customHeight="1" x14ac:dyDescent="0.2">
      <c r="A10" s="28">
        <v>1</v>
      </c>
      <c r="B10" s="223">
        <f>'ANEXO 2'!D49</f>
        <v>0</v>
      </c>
      <c r="C10" s="224"/>
      <c r="D10" s="224"/>
      <c r="E10" s="224"/>
      <c r="F10" s="224"/>
      <c r="G10" s="224"/>
      <c r="H10" s="4">
        <f>'ANEXO 2'!E49</f>
        <v>0</v>
      </c>
      <c r="I10" s="5">
        <f>'ANEXO 2'!G49</f>
        <v>0</v>
      </c>
    </row>
    <row r="11" spans="1:9" ht="24.95" customHeight="1" x14ac:dyDescent="0.2">
      <c r="A11" s="29">
        <v>2</v>
      </c>
      <c r="B11" s="210">
        <f>'ANEXO 2'!D50</f>
        <v>0</v>
      </c>
      <c r="C11" s="216"/>
      <c r="D11" s="216"/>
      <c r="E11" s="216"/>
      <c r="F11" s="216"/>
      <c r="G11" s="216"/>
      <c r="H11" s="7">
        <f>'ANEXO 2'!E50</f>
        <v>0</v>
      </c>
      <c r="I11" s="8">
        <f>'ANEXO 2'!G50</f>
        <v>0</v>
      </c>
    </row>
    <row r="12" spans="1:9" ht="24.95" customHeight="1" x14ac:dyDescent="0.2">
      <c r="A12" s="29">
        <v>3</v>
      </c>
      <c r="B12" s="210">
        <f>'ANEXO 2'!D51</f>
        <v>0</v>
      </c>
      <c r="C12" s="216"/>
      <c r="D12" s="216"/>
      <c r="E12" s="216"/>
      <c r="F12" s="216"/>
      <c r="G12" s="216"/>
      <c r="H12" s="7">
        <f>'ANEXO 2'!E51</f>
        <v>0</v>
      </c>
      <c r="I12" s="8">
        <f>'ANEXO 2'!G51</f>
        <v>0</v>
      </c>
    </row>
    <row r="13" spans="1:9" ht="24.95" customHeight="1" x14ac:dyDescent="0.2">
      <c r="A13" s="29">
        <v>4</v>
      </c>
      <c r="B13" s="210">
        <f>'ANEXO 2'!D52</f>
        <v>0</v>
      </c>
      <c r="C13" s="216"/>
      <c r="D13" s="216"/>
      <c r="E13" s="216"/>
      <c r="F13" s="216"/>
      <c r="G13" s="216"/>
      <c r="H13" s="7">
        <f>'ANEXO 2'!E52</f>
        <v>0</v>
      </c>
      <c r="I13" s="8">
        <f>'ANEXO 2'!G52</f>
        <v>0</v>
      </c>
    </row>
    <row r="14" spans="1:9" ht="24.95" customHeight="1" x14ac:dyDescent="0.2">
      <c r="A14" s="29">
        <v>5</v>
      </c>
      <c r="B14" s="210">
        <f>'ANEXO 2'!D53</f>
        <v>0</v>
      </c>
      <c r="C14" s="216"/>
      <c r="D14" s="216"/>
      <c r="E14" s="216"/>
      <c r="F14" s="216"/>
      <c r="G14" s="216"/>
      <c r="H14" s="7">
        <f>'ANEXO 2'!E53</f>
        <v>0</v>
      </c>
      <c r="I14" s="8">
        <f>'ANEXO 2'!G53</f>
        <v>0</v>
      </c>
    </row>
    <row r="15" spans="1:9" ht="24.95" customHeight="1" x14ac:dyDescent="0.2">
      <c r="A15" s="29">
        <v>6</v>
      </c>
      <c r="B15" s="210">
        <f>'ANEXO 2'!D54</f>
        <v>0</v>
      </c>
      <c r="C15" s="216"/>
      <c r="D15" s="216"/>
      <c r="E15" s="216"/>
      <c r="F15" s="216"/>
      <c r="G15" s="216"/>
      <c r="H15" s="7">
        <f>'ANEXO 2'!E54</f>
        <v>0</v>
      </c>
      <c r="I15" s="8">
        <f>'ANEXO 2'!G54</f>
        <v>0</v>
      </c>
    </row>
    <row r="16" spans="1:9" ht="24.95" customHeight="1" x14ac:dyDescent="0.2">
      <c r="A16" s="29">
        <v>7</v>
      </c>
      <c r="B16" s="210">
        <f>'ANEXO 2'!D55</f>
        <v>0</v>
      </c>
      <c r="C16" s="216"/>
      <c r="D16" s="216"/>
      <c r="E16" s="216"/>
      <c r="F16" s="216"/>
      <c r="G16" s="216"/>
      <c r="H16" s="7">
        <f>'ANEXO 2'!E55</f>
        <v>0</v>
      </c>
      <c r="I16" s="8">
        <f>'ANEXO 2'!G55</f>
        <v>0</v>
      </c>
    </row>
    <row r="17" spans="1:9" ht="24.95" customHeight="1" x14ac:dyDescent="0.2">
      <c r="A17" s="29">
        <v>8</v>
      </c>
      <c r="B17" s="209">
        <f>'ANEXO 2'!D56</f>
        <v>0</v>
      </c>
      <c r="C17" s="209"/>
      <c r="D17" s="209"/>
      <c r="E17" s="209"/>
      <c r="F17" s="209"/>
      <c r="G17" s="210"/>
      <c r="H17" s="7">
        <f>'ANEXO 2'!E56</f>
        <v>0</v>
      </c>
      <c r="I17" s="8">
        <f>'ANEXO 2'!G56</f>
        <v>0</v>
      </c>
    </row>
    <row r="18" spans="1:9" ht="24.95" customHeight="1" x14ac:dyDescent="0.2">
      <c r="A18" s="29">
        <v>9</v>
      </c>
      <c r="B18" s="209">
        <f>'ANEXO 2'!D57</f>
        <v>0</v>
      </c>
      <c r="C18" s="209"/>
      <c r="D18" s="209"/>
      <c r="E18" s="209"/>
      <c r="F18" s="209"/>
      <c r="G18" s="210"/>
      <c r="H18" s="7">
        <f>'ANEXO 2'!E57</f>
        <v>0</v>
      </c>
      <c r="I18" s="8">
        <f>'ANEXO 2'!G57</f>
        <v>0</v>
      </c>
    </row>
    <row r="19" spans="1:9" ht="24.95" customHeight="1" x14ac:dyDescent="0.2">
      <c r="A19" s="29">
        <v>10</v>
      </c>
      <c r="B19" s="210">
        <f>'ANEXO 2'!D58</f>
        <v>0</v>
      </c>
      <c r="C19" s="216"/>
      <c r="D19" s="216"/>
      <c r="E19" s="216"/>
      <c r="F19" s="216"/>
      <c r="G19" s="216"/>
      <c r="H19" s="7">
        <f>'ANEXO 2'!E58</f>
        <v>0</v>
      </c>
      <c r="I19" s="8">
        <f>'ANEXO 2'!G58</f>
        <v>0</v>
      </c>
    </row>
    <row r="20" spans="1:9" ht="24.95" customHeight="1" x14ac:dyDescent="0.2">
      <c r="A20" s="29">
        <v>11</v>
      </c>
      <c r="B20" s="210">
        <f>'ANEXO 2'!D59</f>
        <v>0</v>
      </c>
      <c r="C20" s="216"/>
      <c r="D20" s="216"/>
      <c r="E20" s="216"/>
      <c r="F20" s="216"/>
      <c r="G20" s="216"/>
      <c r="H20" s="7">
        <f>'ANEXO 2'!E59</f>
        <v>0</v>
      </c>
      <c r="I20" s="8">
        <f>'ANEXO 2'!G59</f>
        <v>0</v>
      </c>
    </row>
    <row r="21" spans="1:9" ht="24.95" customHeight="1" thickBot="1" x14ac:dyDescent="0.25">
      <c r="A21" s="30">
        <v>12</v>
      </c>
      <c r="B21" s="222">
        <f>'ANEXO 2'!D60</f>
        <v>0</v>
      </c>
      <c r="C21" s="212"/>
      <c r="D21" s="212"/>
      <c r="E21" s="212"/>
      <c r="F21" s="212"/>
      <c r="G21" s="212"/>
      <c r="H21" s="10">
        <f>'ANEXO 2'!E60</f>
        <v>0</v>
      </c>
      <c r="I21" s="11">
        <f>'ANEXO 2'!G60</f>
        <v>0</v>
      </c>
    </row>
    <row r="22" spans="1:9" ht="15" thickBot="1" x14ac:dyDescent="0.25">
      <c r="A22" s="185"/>
      <c r="B22" s="185"/>
      <c r="C22" s="185"/>
      <c r="D22" s="185"/>
      <c r="E22" s="185"/>
      <c r="F22" s="185"/>
      <c r="G22" s="185"/>
      <c r="H22" s="185"/>
      <c r="I22" s="185"/>
    </row>
    <row r="23" spans="1:9" ht="21.95" customHeight="1" x14ac:dyDescent="0.2">
      <c r="A23" s="188" t="s">
        <v>32</v>
      </c>
      <c r="B23" s="189"/>
      <c r="C23" s="189">
        <f ca="1">INDIRECT("'Anexo 2'!D61")</f>
        <v>0</v>
      </c>
      <c r="D23" s="189"/>
      <c r="E23" s="189"/>
      <c r="F23" s="189"/>
      <c r="G23" s="189"/>
      <c r="H23" s="189"/>
      <c r="I23" s="190"/>
    </row>
    <row r="24" spans="1:9" ht="21.95" customHeight="1" x14ac:dyDescent="0.2">
      <c r="A24" s="114" t="s">
        <v>33</v>
      </c>
      <c r="B24" s="186">
        <f ca="1">INDIRECT("'Anexo 2'!G61")</f>
        <v>0</v>
      </c>
      <c r="C24" s="187"/>
      <c r="D24" s="187"/>
      <c r="E24" s="187"/>
      <c r="F24" s="187"/>
      <c r="G24" s="187"/>
      <c r="H24" s="113" t="s">
        <v>35</v>
      </c>
      <c r="I24" s="115">
        <f ca="1">INDIRECT("'Anexo 2'!i61")</f>
        <v>0</v>
      </c>
    </row>
    <row r="25" spans="1:9" ht="21.95" customHeight="1" thickBot="1" x14ac:dyDescent="0.25">
      <c r="A25" s="116" t="s">
        <v>34</v>
      </c>
      <c r="B25" s="191">
        <f ca="1">INDIRECT("'Anexo 2'!J61")</f>
        <v>0</v>
      </c>
      <c r="C25" s="191"/>
      <c r="D25" s="191"/>
      <c r="E25" s="191"/>
      <c r="F25" s="191"/>
      <c r="G25" s="191"/>
      <c r="H25" s="117" t="s">
        <v>36</v>
      </c>
      <c r="I25" s="118">
        <f ca="1">INDIRECT("'Anexo 2'!k61")</f>
        <v>0</v>
      </c>
    </row>
    <row r="26" spans="1:9" ht="15" thickBot="1" x14ac:dyDescent="0.25">
      <c r="A26" s="185"/>
      <c r="B26" s="185"/>
      <c r="C26" s="185"/>
      <c r="D26" s="185"/>
      <c r="E26" s="185"/>
      <c r="F26" s="185"/>
      <c r="G26" s="185"/>
      <c r="H26" s="185"/>
      <c r="I26" s="185"/>
    </row>
    <row r="27" spans="1:9" ht="21.95" customHeight="1" x14ac:dyDescent="0.2">
      <c r="A27" s="188" t="s">
        <v>43</v>
      </c>
      <c r="B27" s="189"/>
      <c r="C27" s="189"/>
      <c r="D27" s="189">
        <f ca="1">INDIRECT("'Anexo 2'!D62")</f>
        <v>0</v>
      </c>
      <c r="E27" s="189"/>
      <c r="F27" s="189"/>
      <c r="G27" s="189"/>
      <c r="H27" s="189"/>
      <c r="I27" s="190"/>
    </row>
    <row r="28" spans="1:9" ht="21.95" customHeight="1" x14ac:dyDescent="0.2">
      <c r="A28" s="114" t="s">
        <v>33</v>
      </c>
      <c r="B28" s="186">
        <f ca="1">INDIRECT("'Anexo 2'!G62")</f>
        <v>0</v>
      </c>
      <c r="C28" s="187"/>
      <c r="D28" s="187"/>
      <c r="E28" s="187"/>
      <c r="F28" s="187"/>
      <c r="G28" s="187"/>
      <c r="H28" s="113" t="s">
        <v>35</v>
      </c>
      <c r="I28" s="115">
        <f ca="1">INDIRECT("'Anexo 2'!i62")</f>
        <v>0</v>
      </c>
    </row>
    <row r="29" spans="1:9" ht="21.95" customHeight="1" thickBot="1" x14ac:dyDescent="0.25">
      <c r="A29" s="116" t="s">
        <v>34</v>
      </c>
      <c r="B29" s="191">
        <f ca="1">INDIRECT("'Anexo 2'!J62")</f>
        <v>0</v>
      </c>
      <c r="C29" s="191"/>
      <c r="D29" s="191"/>
      <c r="E29" s="191"/>
      <c r="F29" s="191"/>
      <c r="G29" s="191"/>
      <c r="H29" s="117" t="s">
        <v>36</v>
      </c>
      <c r="I29" s="118">
        <f ca="1">INDIRECT("'Anexo 2'!K62")</f>
        <v>0</v>
      </c>
    </row>
    <row r="33" spans="1:9" x14ac:dyDescent="0.2">
      <c r="A33" s="2"/>
      <c r="B33" s="2"/>
      <c r="C33" s="2"/>
      <c r="D33" s="2"/>
      <c r="G33" s="2"/>
      <c r="H33" s="2"/>
      <c r="I33" s="2"/>
    </row>
    <row r="34" spans="1:9" x14ac:dyDescent="0.2">
      <c r="A34" s="207" t="s">
        <v>39</v>
      </c>
      <c r="B34" s="207"/>
      <c r="C34" s="207"/>
      <c r="D34" s="207"/>
      <c r="G34" s="207" t="s">
        <v>40</v>
      </c>
      <c r="H34" s="207"/>
      <c r="I34" s="207"/>
    </row>
    <row r="35" spans="1:9" x14ac:dyDescent="0.2">
      <c r="A35" s="16"/>
      <c r="B35" s="16"/>
      <c r="C35" s="16"/>
      <c r="D35" s="16"/>
      <c r="G35" s="16"/>
      <c r="H35" s="16"/>
      <c r="I35" s="16"/>
    </row>
    <row r="37" spans="1:9" ht="47.45" customHeight="1" x14ac:dyDescent="0.2">
      <c r="A37" s="206" t="s">
        <v>55</v>
      </c>
      <c r="B37" s="206"/>
      <c r="C37" s="206"/>
      <c r="D37" s="206"/>
      <c r="E37" s="206"/>
      <c r="F37" s="206"/>
      <c r="G37" s="206"/>
      <c r="H37" s="206"/>
      <c r="I37" s="206"/>
    </row>
    <row r="45" spans="1:9" x14ac:dyDescent="0.2">
      <c r="I45" s="20"/>
    </row>
  </sheetData>
  <sheetProtection algorithmName="SHA-512" hashValue="4xGwT1BK+WWvwOR2sGyEVhKNB8bR4oE25l8Yl8O35mh9WYY8MQjrIB1DltHH3WGEJ+xF8K3s6WfbKqIdMmO2Yg==" saltValue="12afFEHKuPBJqp5+bPb6Iw==" spinCount="100000" sheet="1" selectLockedCells="1"/>
  <mergeCells count="38">
    <mergeCell ref="B28:G28"/>
    <mergeCell ref="A34:D34"/>
    <mergeCell ref="G34:I34"/>
    <mergeCell ref="B29:G29"/>
    <mergeCell ref="A37:I37"/>
    <mergeCell ref="A5:B5"/>
    <mergeCell ref="C5:I5"/>
    <mergeCell ref="B9:G9"/>
    <mergeCell ref="B10:G10"/>
    <mergeCell ref="B11:G11"/>
    <mergeCell ref="C7:F7"/>
    <mergeCell ref="H7:I7"/>
    <mergeCell ref="A8:I8"/>
    <mergeCell ref="A6:I6"/>
    <mergeCell ref="A1:B1"/>
    <mergeCell ref="C1:I1"/>
    <mergeCell ref="A3:B3"/>
    <mergeCell ref="C3:I3"/>
    <mergeCell ref="A4:B4"/>
    <mergeCell ref="C4:I4"/>
    <mergeCell ref="B25:G25"/>
    <mergeCell ref="A27:C27"/>
    <mergeCell ref="D27:I27"/>
    <mergeCell ref="B24:G24"/>
    <mergeCell ref="A22:I22"/>
    <mergeCell ref="A26:I26"/>
    <mergeCell ref="B21:G21"/>
    <mergeCell ref="A23:B23"/>
    <mergeCell ref="C23:I23"/>
    <mergeCell ref="B20:G20"/>
    <mergeCell ref="B12:G12"/>
    <mergeCell ref="B13:G13"/>
    <mergeCell ref="B14:G14"/>
    <mergeCell ref="B15:G15"/>
    <mergeCell ref="B16:G16"/>
    <mergeCell ref="B19:G19"/>
    <mergeCell ref="B17:G17"/>
    <mergeCell ref="B18:G18"/>
  </mergeCells>
  <printOptions horizontalCentered="1" verticalCentered="1"/>
  <pageMargins left="0.39370078740157483" right="0.19685039370078741" top="0.98425196850393704" bottom="0" header="0.39370078740157483" footer="0"/>
  <pageSetup paperSize="9" scale="96" orientation="portrait" r:id="rId1"/>
  <headerFooter scaleWithDoc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ANEXO 2</vt:lpstr>
      <vt:lpstr>Anexo 3 BASQUETEBOL Fem</vt:lpstr>
      <vt:lpstr>Anexo 3 BASQUETEBOL Mas</vt:lpstr>
      <vt:lpstr>Anexo 3 HANDEBOL Fem</vt:lpstr>
      <vt:lpstr>Anexo 3 HANDEBOL Mas</vt:lpstr>
      <vt:lpstr>'ANEXO 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kmartins</dc:creator>
  <cp:lastModifiedBy>Soraia Inês Echeverria</cp:lastModifiedBy>
  <cp:revision/>
  <cp:lastPrinted>2023-03-13T15:16:46Z</cp:lastPrinted>
  <dcterms:created xsi:type="dcterms:W3CDTF">2014-04-02T19:11:01Z</dcterms:created>
  <dcterms:modified xsi:type="dcterms:W3CDTF">2023-03-13T15:19:20Z</dcterms:modified>
</cp:coreProperties>
</file>