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23\GGPF - 2023\TERMOS E ANEXOS\COPA CAMPEÕES 15-17\"/>
    </mc:Choice>
  </mc:AlternateContent>
  <bookViews>
    <workbookView xWindow="240" yWindow="45" windowWidth="15600" windowHeight="7995" tabRatio="871" firstSheet="2" activeTab="6"/>
  </bookViews>
  <sheets>
    <sheet name="Anexo 2" sheetId="74" r:id="rId1"/>
    <sheet name="3A Basquete Fem" sheetId="115" r:id="rId2"/>
    <sheet name="3A Basquete Mas" sheetId="116" r:id="rId3"/>
    <sheet name="3A Handebol Fem" sheetId="123" r:id="rId4"/>
    <sheet name="3A Handebol Mas" sheetId="124" r:id="rId5"/>
    <sheet name="3A Voleibol Fem" sheetId="125" r:id="rId6"/>
    <sheet name="3A Voleibol Mas" sheetId="126" r:id="rId7"/>
  </sheets>
  <definedNames>
    <definedName name="_xlnm.Print_Area" localSheetId="5">'3A Voleibol Fem'!$A$1:$I$35</definedName>
    <definedName name="_xlnm.Print_Area" localSheetId="0">'Anexo 2'!$A$2:$K$99</definedName>
  </definedNames>
  <calcPr calcId="162913"/>
</workbook>
</file>

<file path=xl/calcChain.xml><?xml version="1.0" encoding="utf-8"?>
<calcChain xmlns="http://schemas.openxmlformats.org/spreadsheetml/2006/main">
  <c r="A68" i="74" l="1"/>
  <c r="D23" i="126" l="1"/>
  <c r="C19" i="126"/>
  <c r="I17" i="126"/>
  <c r="H17" i="126"/>
  <c r="B17" i="126"/>
  <c r="I16" i="126"/>
  <c r="H16" i="126"/>
  <c r="B16" i="126"/>
  <c r="I15" i="126"/>
  <c r="H15" i="126"/>
  <c r="B15" i="126"/>
  <c r="I14" i="126"/>
  <c r="H14" i="126"/>
  <c r="B14" i="126"/>
  <c r="I13" i="126"/>
  <c r="H13" i="126"/>
  <c r="B13" i="126"/>
  <c r="I12" i="126"/>
  <c r="H12" i="126"/>
  <c r="B12" i="126"/>
  <c r="I11" i="126"/>
  <c r="H11" i="126"/>
  <c r="B11" i="126"/>
  <c r="I10" i="126"/>
  <c r="H10" i="126"/>
  <c r="B10" i="126"/>
  <c r="I9" i="126"/>
  <c r="H9" i="126"/>
  <c r="B9" i="126"/>
  <c r="D23" i="125"/>
  <c r="C19" i="125"/>
  <c r="I17" i="125"/>
  <c r="H17" i="125"/>
  <c r="B17" i="125"/>
  <c r="I16" i="125"/>
  <c r="H16" i="125"/>
  <c r="B16" i="125"/>
  <c r="I15" i="125"/>
  <c r="H15" i="125"/>
  <c r="B15" i="125"/>
  <c r="I14" i="125"/>
  <c r="H14" i="125"/>
  <c r="B14" i="125"/>
  <c r="I13" i="125"/>
  <c r="H13" i="125"/>
  <c r="B13" i="125"/>
  <c r="I12" i="125"/>
  <c r="H12" i="125"/>
  <c r="B12" i="125"/>
  <c r="I11" i="125"/>
  <c r="H11" i="125"/>
  <c r="B11" i="125"/>
  <c r="I10" i="125"/>
  <c r="H10" i="125"/>
  <c r="B10" i="125"/>
  <c r="I9" i="125"/>
  <c r="H9" i="125"/>
  <c r="B9" i="125"/>
  <c r="D25" i="124"/>
  <c r="C21" i="124"/>
  <c r="I19" i="124"/>
  <c r="H19" i="124"/>
  <c r="B19" i="124"/>
  <c r="I18" i="124"/>
  <c r="H18" i="124"/>
  <c r="B18" i="124"/>
  <c r="I17" i="124"/>
  <c r="H17" i="124"/>
  <c r="B17" i="124"/>
  <c r="I16" i="124"/>
  <c r="H16" i="124"/>
  <c r="B16" i="124"/>
  <c r="I15" i="124"/>
  <c r="H15" i="124"/>
  <c r="B15" i="124"/>
  <c r="I14" i="124"/>
  <c r="H14" i="124"/>
  <c r="B14" i="124"/>
  <c r="I13" i="124"/>
  <c r="H13" i="124"/>
  <c r="B13" i="124"/>
  <c r="I12" i="124"/>
  <c r="H12" i="124"/>
  <c r="B12" i="124"/>
  <c r="I11" i="124"/>
  <c r="H11" i="124"/>
  <c r="B11" i="124"/>
  <c r="I10" i="124"/>
  <c r="H10" i="124"/>
  <c r="B10" i="124"/>
  <c r="I9" i="124"/>
  <c r="H9" i="124"/>
  <c r="B9" i="124"/>
  <c r="D25" i="123"/>
  <c r="C21" i="123"/>
  <c r="I19" i="123"/>
  <c r="H19" i="123"/>
  <c r="B19" i="123"/>
  <c r="I18" i="123"/>
  <c r="H18" i="123"/>
  <c r="B18" i="123"/>
  <c r="I17" i="123"/>
  <c r="H17" i="123"/>
  <c r="B17" i="123"/>
  <c r="I16" i="123"/>
  <c r="H16" i="123"/>
  <c r="B16" i="123"/>
  <c r="I15" i="123"/>
  <c r="H15" i="123"/>
  <c r="B15" i="123"/>
  <c r="I14" i="123"/>
  <c r="H14" i="123"/>
  <c r="B14" i="123"/>
  <c r="I13" i="123"/>
  <c r="H13" i="123"/>
  <c r="B13" i="123"/>
  <c r="I12" i="123"/>
  <c r="H12" i="123"/>
  <c r="B12" i="123"/>
  <c r="I11" i="123"/>
  <c r="H11" i="123"/>
  <c r="B11" i="123"/>
  <c r="I10" i="123"/>
  <c r="H10" i="123"/>
  <c r="B10" i="123"/>
  <c r="I9" i="123"/>
  <c r="H9" i="123"/>
  <c r="B9" i="123"/>
  <c r="D23" i="116"/>
  <c r="C19" i="116"/>
  <c r="I17" i="116"/>
  <c r="H17" i="116"/>
  <c r="B17" i="116"/>
  <c r="I16" i="116"/>
  <c r="H16" i="116"/>
  <c r="B16" i="116"/>
  <c r="I15" i="116"/>
  <c r="H15" i="116"/>
  <c r="B15" i="116"/>
  <c r="I14" i="116"/>
  <c r="H14" i="116"/>
  <c r="B14" i="116"/>
  <c r="I13" i="116"/>
  <c r="H13" i="116"/>
  <c r="B13" i="116"/>
  <c r="I12" i="116"/>
  <c r="H12" i="116"/>
  <c r="B12" i="116"/>
  <c r="I11" i="116"/>
  <c r="H11" i="116"/>
  <c r="B11" i="116"/>
  <c r="I10" i="116"/>
  <c r="H10" i="116"/>
  <c r="B10" i="116"/>
  <c r="I9" i="116"/>
  <c r="H9" i="116"/>
  <c r="B9" i="116"/>
  <c r="D23" i="115"/>
  <c r="C19" i="115"/>
  <c r="I17" i="115"/>
  <c r="H17" i="115"/>
  <c r="B17" i="115"/>
  <c r="I16" i="115"/>
  <c r="H16" i="115"/>
  <c r="B16" i="115"/>
  <c r="I15" i="115"/>
  <c r="H15" i="115"/>
  <c r="B15" i="115"/>
  <c r="I14" i="115"/>
  <c r="H14" i="115"/>
  <c r="B14" i="115"/>
  <c r="I13" i="115"/>
  <c r="H13" i="115"/>
  <c r="B13" i="115"/>
  <c r="I12" i="115"/>
  <c r="H12" i="115"/>
  <c r="B12" i="115"/>
  <c r="I11" i="115"/>
  <c r="H11" i="115"/>
  <c r="B11" i="115"/>
  <c r="I10" i="115"/>
  <c r="H10" i="115"/>
  <c r="B10" i="115"/>
  <c r="I9" i="115"/>
  <c r="H9" i="115"/>
  <c r="B9" i="115"/>
  <c r="F96" i="74"/>
  <c r="F95" i="74"/>
  <c r="F97" i="74" s="1"/>
  <c r="A37" i="74"/>
  <c r="C4" i="116"/>
  <c r="B26" i="124"/>
  <c r="I24" i="125"/>
  <c r="B23" i="123"/>
  <c r="C4" i="124"/>
  <c r="I26" i="123"/>
  <c r="I25" i="115"/>
  <c r="I23" i="124"/>
  <c r="I20" i="126"/>
  <c r="B25" i="126"/>
  <c r="B20" i="126"/>
  <c r="B22" i="123"/>
  <c r="I25" i="125"/>
  <c r="B27" i="124"/>
  <c r="B24" i="115"/>
  <c r="B21" i="125"/>
  <c r="B22" i="124"/>
  <c r="I20" i="115"/>
  <c r="C4" i="115"/>
  <c r="I27" i="124"/>
  <c r="B27" i="123"/>
  <c r="B26" i="123"/>
  <c r="B25" i="115"/>
  <c r="I20" i="125"/>
  <c r="I25" i="126"/>
  <c r="B24" i="116"/>
  <c r="B20" i="125"/>
  <c r="B25" i="125"/>
  <c r="I22" i="124"/>
  <c r="I24" i="116"/>
  <c r="I24" i="115"/>
  <c r="I27" i="123"/>
  <c r="I21" i="126"/>
  <c r="I23" i="123"/>
  <c r="B21" i="116"/>
  <c r="I26" i="124"/>
  <c r="B24" i="126"/>
  <c r="B20" i="116"/>
  <c r="I22" i="123"/>
  <c r="B21" i="126"/>
  <c r="I25" i="116"/>
  <c r="C4" i="123"/>
  <c r="I20" i="116"/>
  <c r="I21" i="116"/>
  <c r="I24" i="126"/>
  <c r="B25" i="116"/>
  <c r="B20" i="115"/>
  <c r="C4" i="126"/>
  <c r="I21" i="115"/>
  <c r="B24" i="125"/>
  <c r="B23" i="124"/>
  <c r="C4" i="125"/>
  <c r="B21" i="115"/>
  <c r="I21" i="125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5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5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5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6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39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39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39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39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54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54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4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54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54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67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70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70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70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70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70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83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83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83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83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83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94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95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<sst xmlns="http://schemas.openxmlformats.org/spreadsheetml/2006/main" count="306" uniqueCount="59">
  <si>
    <t>TOTAL</t>
  </si>
  <si>
    <t>FEM</t>
  </si>
  <si>
    <t>MASC</t>
  </si>
  <si>
    <t>Atletas</t>
  </si>
  <si>
    <t>Técnico</t>
  </si>
  <si>
    <t>NOME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</si>
  <si>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</si>
  <si>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</si>
  <si>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</si>
  <si>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</si>
  <si>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</si>
  <si>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</si>
  <si>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</si>
  <si>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</si>
  <si>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MASCULINO</t>
  </si>
  <si>
    <t>FEMININO</t>
  </si>
  <si>
    <t>CHEFE DE DELEGAÇÃO</t>
  </si>
  <si>
    <t>Aux. Téc.</t>
  </si>
  <si>
    <t>ANEXO 3A</t>
  </si>
  <si>
    <t>MODALIDADE:</t>
  </si>
  <si>
    <t>NAIPE:</t>
  </si>
  <si>
    <t>ORDEM</t>
  </si>
  <si>
    <t>DATA NASC</t>
  </si>
  <si>
    <t>COMPETIÇÃO:</t>
  </si>
  <si>
    <t>MUNICIPIO: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</si>
  <si>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</si>
  <si>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</si>
  <si>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</si>
  <si>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</si>
  <si>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</si>
  <si>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</si>
  <si>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</si>
  <si>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</si>
  <si>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</si>
  <si>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t>ASSINATURA E CARIMBO DO GESTOR MUNICIPAL DE ESPORTE</t>
  </si>
  <si>
    <t xml:space="preserve">ANEXO 2 </t>
  </si>
  <si>
    <t>BASQUETEBOL</t>
  </si>
  <si>
    <t>HANDEBOL</t>
  </si>
  <si>
    <t>AUXILIAR TÉCNICO:</t>
  </si>
  <si>
    <t>VENC. CREF</t>
  </si>
  <si>
    <t xml:space="preserve">HANDEBOL </t>
  </si>
  <si>
    <t>VOLEIBOL</t>
  </si>
  <si>
    <t>NOME COMPLETO DA ATLETA</t>
  </si>
  <si>
    <t>NOME COMPLETO DO ATLETA</t>
  </si>
  <si>
    <t>FUNÇÃO</t>
  </si>
  <si>
    <t>Chefe da Delegação:</t>
  </si>
  <si>
    <t>Fisioterapeuta / Médico</t>
  </si>
  <si>
    <t>Motorista 1</t>
  </si>
  <si>
    <t>Motorista 2</t>
  </si>
  <si>
    <t>Acompanhante Feminino:</t>
  </si>
  <si>
    <t>___________________________________________________________________</t>
  </si>
  <si>
    <t>CREF</t>
  </si>
  <si>
    <t>ESCOLA</t>
  </si>
  <si>
    <t>.</t>
  </si>
  <si>
    <t>COPA DOS CAMPEÕES - 2023</t>
  </si>
  <si>
    <t>COMPOSIÇÃO DA DELEGAÇÃO - COPA DOS CAMPEÕES - 2023
BASQUETEBOL, HANDEBOL e VOLEIBOL - 15 a 17 ANOS</t>
  </si>
  <si>
    <t>______________________________________________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</si>
  <si>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 xml:space="preserve">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IMPRESSOS E ASSINADOS PARA SEREM ENTREGUES PELO CHEFE DE DELEGAÇÃO, NA DATA AGENDADA PARA INSCRIÇÃO,  CONFORME O ARTIGOS 42º  DO  REGULAMENTO GERAL DOS JOGOS ESCOLARES DA JUVENTUDE, 15 a 17 ANOS - COPA DOS CAMPEÕES;
- O ARQUIVO, </t>
    </r>
    <r>
      <rPr>
        <b/>
        <sz val="11"/>
        <color theme="1"/>
        <rFont val="Calibri"/>
        <family val="2"/>
        <scheme val="minor"/>
      </rPr>
      <t>EXCELL,</t>
    </r>
    <r>
      <rPr>
        <sz val="11"/>
        <color theme="1"/>
        <rFont val="Calibri"/>
        <family val="2"/>
        <scheme val="minor"/>
      </rPr>
      <t xml:space="preserve"> DEVERÁ SER ENCAMINHADO PELO CHEFE DE DELEGAÇÃO PARA O EMAIL: jogosescolaresms@gmail.com</t>
    </r>
    <r>
      <rPr>
        <b/>
        <sz val="11"/>
        <color theme="1"/>
        <rFont val="Calibri"/>
        <family val="2"/>
        <scheme val="minor"/>
      </rPr>
      <t xml:space="preserve"> ATÉ O DIA 09 de MAIO de 2023. 
</t>
    </r>
    <r>
      <rPr>
        <sz val="11"/>
        <color theme="1"/>
        <rFont val="Calibri"/>
        <family val="2"/>
        <scheme val="minor"/>
      </rPr>
      <t xml:space="preserve">- OS ANEXOS DEVERÃO SER IMPRESSOS, ASSINADOS E DEVERÃO SER ENTREGUES NO HORÁRIO RESERVADO AO CREDENCIAMENTO DA COPA DOS CAMPEÕES 2023  </t>
    </r>
  </si>
  <si>
    <r>
      <t xml:space="preserve">Atenção: </t>
    </r>
    <r>
      <rPr>
        <sz val="8"/>
        <color theme="1"/>
        <rFont val="Arial"/>
        <family val="2"/>
      </rPr>
      <t xml:space="preserve">Este anexo deverá ser encaminhado por email, em </t>
    </r>
    <r>
      <rPr>
        <b/>
        <sz val="8"/>
        <color theme="1"/>
        <rFont val="Arial"/>
        <family val="2"/>
      </rPr>
      <t>EXCEL,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até o dia 09 de MAIO. Posteriormente deverá ser entregue, </t>
    </r>
    <r>
      <rPr>
        <sz val="8"/>
        <color theme="1"/>
        <rFont val="Arial"/>
        <family val="2"/>
      </rPr>
      <t xml:space="preserve">impresso e com as devidas assinaturas, </t>
    </r>
    <r>
      <rPr>
        <b/>
        <sz val="8"/>
        <color theme="1"/>
        <rFont val="Arial"/>
        <family val="2"/>
      </rPr>
      <t xml:space="preserve">pelo Chefe da Delegação, </t>
    </r>
    <r>
      <rPr>
        <sz val="8"/>
        <color theme="1"/>
        <rFont val="Arial"/>
        <family val="2"/>
      </rPr>
      <t xml:space="preserve"> no horário do </t>
    </r>
    <r>
      <rPr>
        <b/>
        <sz val="8"/>
        <color theme="1"/>
        <rFont val="Arial"/>
        <family val="2"/>
      </rPr>
      <t>CREDENCIAMENTO DA COPA DOS CAMPEÕES - 2023.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</si>
</sst>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u/>
      <sz val="13"/>
      <color theme="10"/>
      <name val="Calibri"/>
      <family val="2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2"/>
      <color theme="1"/>
      <name val="Times New Roman"/>
      <family val="1"/>
    </font>
    <font>
      <b/>
      <sz val="11"/>
      <color theme="1"/>
      <name val="Calibri"/>
      <family val="2"/>
    </font>
    <font>
      <b/>
      <sz val="13"/>
      <color theme="1"/>
      <name val="Calibri"/>
      <family val="2"/>
    </font>
    <font>
      <b/>
      <u/>
      <sz val="13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80">
    <xf numFmtId="0" fontId="0" fillId="0" borderId="0" xfId="0"/>
    <xf numFmtId="0" fontId="7" fillId="0" borderId="0" xfId="0" applyFont="1"/>
    <xf numFmtId="0" fontId="7" fillId="0" borderId="40" xfId="0" applyFont="1" applyBorder="1"/>
    <xf numFmtId="0" fontId="7" fillId="0" borderId="16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4" fontId="7" fillId="0" borderId="2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/>
    </xf>
    <xf numFmtId="14" fontId="18" fillId="0" borderId="29" xfId="0" applyNumberFormat="1" applyFont="1" applyFill="1" applyBorder="1" applyAlignment="1">
      <alignment horizontal="center"/>
    </xf>
    <xf numFmtId="14" fontId="18" fillId="0" borderId="6" xfId="0" applyNumberFormat="1" applyFont="1" applyFill="1" applyBorder="1" applyAlignment="1">
      <alignment horizontal="center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4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14" fontId="7" fillId="0" borderId="13" xfId="0" applyNumberFormat="1" applyFont="1" applyBorder="1" applyAlignment="1" applyProtection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4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>
      <alignment horizontal="center" vertical="center"/>
    </xf>
    <xf numFmtId="14" fontId="7" fillId="0" borderId="47" xfId="0" applyNumberFormat="1" applyFont="1" applyBorder="1" applyAlignment="1">
      <alignment horizontal="center" vertical="center"/>
    </xf>
    <xf numFmtId="3" fontId="7" fillId="0" borderId="50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14" fontId="7" fillId="0" borderId="45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14" fontId="7" fillId="0" borderId="23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6" fillId="0" borderId="54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vertical="center" wrapText="1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vertical="center" wrapText="1"/>
      <protection locked="0"/>
    </xf>
    <xf numFmtId="14" fontId="2" fillId="3" borderId="36" xfId="0" applyNumberFormat="1" applyFont="1" applyFill="1" applyBorder="1" applyAlignment="1" applyProtection="1">
      <alignment horizontal="center"/>
    </xf>
    <xf numFmtId="0" fontId="16" fillId="3" borderId="36" xfId="0" applyNumberFormat="1" applyFont="1" applyFill="1" applyBorder="1" applyAlignment="1" applyProtection="1">
      <alignment horizontal="center"/>
    </xf>
    <xf numFmtId="0" fontId="2" fillId="3" borderId="36" xfId="0" applyNumberFormat="1" applyFont="1" applyFill="1" applyBorder="1" applyAlignment="1" applyProtection="1">
      <alignment horizontal="center"/>
    </xf>
    <xf numFmtId="0" fontId="2" fillId="3" borderId="37" xfId="0" applyFont="1" applyFill="1" applyBorder="1" applyAlignment="1" applyProtection="1">
      <alignment horizontal="center"/>
    </xf>
    <xf numFmtId="49" fontId="2" fillId="3" borderId="15" xfId="0" applyNumberFormat="1" applyFont="1" applyFill="1" applyBorder="1" applyAlignment="1" applyProtection="1">
      <alignment horizontal="center"/>
    </xf>
    <xf numFmtId="0" fontId="2" fillId="0" borderId="36" xfId="0" applyFont="1" applyBorder="1" applyAlignment="1" applyProtection="1">
      <alignment horizontal="center"/>
    </xf>
    <xf numFmtId="14" fontId="2" fillId="0" borderId="36" xfId="0" applyNumberFormat="1" applyFont="1" applyBorder="1" applyAlignment="1" applyProtection="1">
      <alignment horizontal="center"/>
    </xf>
    <xf numFmtId="0" fontId="16" fillId="0" borderId="36" xfId="0" applyNumberFormat="1" applyFont="1" applyBorder="1" applyAlignment="1" applyProtection="1">
      <alignment horizontal="center"/>
    </xf>
    <xf numFmtId="0" fontId="2" fillId="0" borderId="36" xfId="0" applyNumberFormat="1" applyFont="1" applyBorder="1" applyAlignment="1" applyProtection="1">
      <alignment horizontal="center"/>
    </xf>
    <xf numFmtId="0" fontId="19" fillId="0" borderId="30" xfId="0" applyNumberFormat="1" applyFont="1" applyBorder="1" applyAlignment="1" applyProtection="1">
      <alignment horizontal="center"/>
    </xf>
    <xf numFmtId="0" fontId="20" fillId="0" borderId="15" xfId="0" applyNumberFormat="1" applyFont="1" applyBorder="1" applyAlignment="1" applyProtection="1">
      <alignment horizontal="center"/>
    </xf>
    <xf numFmtId="14" fontId="2" fillId="3" borderId="38" xfId="0" applyNumberFormat="1" applyFont="1" applyFill="1" applyBorder="1" applyAlignment="1" applyProtection="1">
      <alignment horizontal="center"/>
    </xf>
    <xf numFmtId="0" fontId="2" fillId="0" borderId="37" xfId="0" applyNumberFormat="1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6" fillId="0" borderId="54" xfId="0" applyFont="1" applyBorder="1" applyAlignment="1" applyProtection="1">
      <alignment vertical="center" wrapText="1"/>
    </xf>
    <xf numFmtId="0" fontId="2" fillId="0" borderId="55" xfId="0" applyFont="1" applyBorder="1" applyAlignment="1" applyProtection="1">
      <alignment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56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vertical="center" wrapText="1"/>
    </xf>
    <xf numFmtId="0" fontId="4" fillId="0" borderId="55" xfId="0" applyFont="1" applyBorder="1" applyAlignment="1" applyProtection="1">
      <alignment horizontal="center" vertical="center" wrapText="1"/>
    </xf>
    <xf numFmtId="0" fontId="2" fillId="3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14" fontId="2" fillId="0" borderId="36" xfId="0" applyNumberFormat="1" applyFont="1" applyBorder="1" applyAlignment="1" applyProtection="1">
      <alignment horizontal="center" vertical="center"/>
      <protection locked="0"/>
    </xf>
    <xf numFmtId="0" fontId="2" fillId="0" borderId="36" xfId="0" applyNumberFormat="1" applyFont="1" applyBorder="1" applyAlignment="1" applyProtection="1">
      <alignment horizontal="center" vertical="center"/>
      <protection locked="0"/>
    </xf>
    <xf numFmtId="0" fontId="2" fillId="0" borderId="37" xfId="0" applyNumberFormat="1" applyFont="1" applyBorder="1" applyAlignment="1" applyProtection="1">
      <alignment horizontal="center" vertical="center"/>
      <protection locked="0"/>
    </xf>
    <xf numFmtId="49" fontId="2" fillId="3" borderId="15" xfId="0" applyNumberFormat="1" applyFont="1" applyFill="1" applyBorder="1" applyAlignment="1" applyProtection="1">
      <alignment horizontal="center" vertical="center"/>
      <protection locked="0"/>
    </xf>
    <xf numFmtId="14" fontId="2" fillId="3" borderId="36" xfId="0" applyNumberFormat="1" applyFont="1" applyFill="1" applyBorder="1" applyAlignment="1" applyProtection="1">
      <alignment horizontal="center" vertical="center"/>
      <protection locked="0"/>
    </xf>
    <xf numFmtId="14" fontId="2" fillId="0" borderId="47" xfId="0" applyNumberFormat="1" applyFont="1" applyBorder="1" applyAlignment="1" applyProtection="1">
      <alignment horizontal="center" vertical="center"/>
      <protection locked="0"/>
    </xf>
    <xf numFmtId="0" fontId="2" fillId="0" borderId="47" xfId="0" applyNumberFormat="1" applyFont="1" applyBorder="1" applyAlignment="1" applyProtection="1">
      <alignment horizontal="center" vertical="center"/>
      <protection locked="0"/>
    </xf>
    <xf numFmtId="14" fontId="2" fillId="3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2" fillId="3" borderId="8" xfId="0" applyFont="1" applyFill="1" applyBorder="1" applyAlignment="1" applyProtection="1">
      <protection locked="0"/>
    </xf>
    <xf numFmtId="14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32" xfId="0" applyNumberFormat="1" applyFont="1" applyFill="1" applyBorder="1" applyAlignment="1" applyProtection="1">
      <alignment horizontal="center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protection locked="0"/>
    </xf>
    <xf numFmtId="14" fontId="0" fillId="3" borderId="3" xfId="0" applyNumberFormat="1" applyFont="1" applyFill="1" applyBorder="1" applyAlignment="1" applyProtection="1">
      <alignment horizontal="center"/>
      <protection locked="0"/>
    </xf>
    <xf numFmtId="0" fontId="0" fillId="3" borderId="3" xfId="0" applyNumberFormat="1" applyFont="1" applyFill="1" applyBorder="1" applyAlignment="1" applyProtection="1">
      <alignment horizontal="center"/>
      <protection locked="0"/>
    </xf>
    <xf numFmtId="0" fontId="0" fillId="3" borderId="22" xfId="0" applyNumberFormat="1" applyFont="1" applyFill="1" applyBorder="1" applyAlignment="1" applyProtection="1">
      <alignment horizontal="center"/>
      <protection locked="0"/>
    </xf>
    <xf numFmtId="49" fontId="0" fillId="3" borderId="14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protection locked="0"/>
    </xf>
    <xf numFmtId="14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Alignment="1" applyProtection="1">
      <alignment horizontal="center"/>
      <protection locked="0"/>
    </xf>
    <xf numFmtId="49" fontId="0" fillId="3" borderId="11" xfId="0" applyNumberFormat="1" applyFont="1" applyFill="1" applyBorder="1" applyAlignment="1" applyProtection="1">
      <alignment horizontal="center"/>
      <protection locked="0"/>
    </xf>
    <xf numFmtId="0" fontId="0" fillId="3" borderId="14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ont="1" applyFill="1" applyBorder="1" applyAlignment="1" applyProtection="1">
      <alignment horizontal="center"/>
    </xf>
    <xf numFmtId="0" fontId="0" fillId="3" borderId="47" xfId="0" applyFont="1" applyFill="1" applyBorder="1" applyAlignment="1" applyProtection="1">
      <protection locked="0"/>
    </xf>
    <xf numFmtId="14" fontId="0" fillId="3" borderId="47" xfId="0" applyNumberFormat="1" applyFont="1" applyFill="1" applyBorder="1" applyAlignment="1" applyProtection="1">
      <alignment horizontal="center"/>
      <protection locked="0"/>
    </xf>
    <xf numFmtId="0" fontId="0" fillId="3" borderId="47" xfId="0" applyNumberFormat="1" applyFont="1" applyFill="1" applyBorder="1" applyAlignment="1" applyProtection="1">
      <alignment horizontal="center"/>
      <protection locked="0"/>
    </xf>
    <xf numFmtId="0" fontId="0" fillId="3" borderId="50" xfId="0" applyNumberFormat="1" applyFont="1" applyFill="1" applyBorder="1" applyAlignment="1" applyProtection="1">
      <alignment horizontal="center"/>
      <protection locked="0"/>
    </xf>
    <xf numFmtId="14" fontId="0" fillId="2" borderId="0" xfId="0" applyNumberFormat="1" applyFont="1" applyFill="1" applyBorder="1" applyProtection="1"/>
    <xf numFmtId="0" fontId="0" fillId="2" borderId="0" xfId="0" applyNumberFormat="1" applyFont="1" applyFill="1" applyBorder="1" applyProtection="1"/>
    <xf numFmtId="49" fontId="0" fillId="2" borderId="0" xfId="0" applyNumberFormat="1" applyFont="1" applyFill="1" applyBorder="1" applyProtection="1"/>
    <xf numFmtId="0" fontId="0" fillId="0" borderId="0" xfId="0" applyNumberFormat="1" applyFont="1" applyBorder="1" applyAlignment="1">
      <alignment horizontal="center"/>
    </xf>
    <xf numFmtId="14" fontId="0" fillId="2" borderId="0" xfId="0" applyNumberFormat="1" applyFont="1" applyFill="1" applyBorder="1"/>
    <xf numFmtId="0" fontId="0" fillId="2" borderId="0" xfId="0" applyNumberFormat="1" applyFont="1" applyFill="1" applyBorder="1"/>
    <xf numFmtId="49" fontId="0" fillId="2" borderId="0" xfId="0" applyNumberFormat="1" applyFont="1" applyFill="1" applyBorder="1"/>
    <xf numFmtId="0" fontId="0" fillId="0" borderId="0" xfId="0" applyFont="1" applyBorder="1"/>
    <xf numFmtId="0" fontId="0" fillId="0" borderId="3" xfId="0" applyFont="1" applyBorder="1" applyAlignment="1" applyProtection="1">
      <alignment horizontal="left"/>
      <protection locked="0"/>
    </xf>
    <xf numFmtId="14" fontId="0" fillId="0" borderId="3" xfId="0" applyNumberFormat="1" applyFont="1" applyBorder="1" applyAlignment="1" applyProtection="1">
      <alignment horizontal="center"/>
      <protection locked="0"/>
    </xf>
    <xf numFmtId="0" fontId="0" fillId="0" borderId="3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NumberFormat="1" applyFont="1" applyBorder="1" applyAlignment="1" applyProtection="1">
      <alignment horizontal="center"/>
      <protection locked="0"/>
    </xf>
    <xf numFmtId="14" fontId="25" fillId="3" borderId="36" xfId="1" applyNumberFormat="1" applyFont="1" applyFill="1" applyBorder="1" applyAlignment="1" applyProtection="1">
      <alignment horizontal="center" vertical="center"/>
      <protection locked="0"/>
    </xf>
    <xf numFmtId="0" fontId="26" fillId="3" borderId="36" xfId="1" applyNumberFormat="1" applyFont="1" applyFill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horizontal="left"/>
      <protection locked="0"/>
    </xf>
    <xf numFmtId="14" fontId="0" fillId="0" borderId="8" xfId="0" applyNumberFormat="1" applyFont="1" applyBorder="1" applyAlignment="1" applyProtection="1">
      <alignment horizontal="center"/>
      <protection locked="0"/>
    </xf>
    <xf numFmtId="0" fontId="0" fillId="0" borderId="8" xfId="0" applyNumberFormat="1" applyFont="1" applyBorder="1" applyAlignment="1" applyProtection="1">
      <alignment horizontal="center"/>
      <protection locked="0"/>
    </xf>
    <xf numFmtId="0" fontId="27" fillId="3" borderId="36" xfId="1" applyNumberFormat="1" applyFont="1" applyFill="1" applyBorder="1" applyAlignment="1" applyProtection="1">
      <alignment horizontal="left" vertical="center"/>
      <protection locked="0"/>
    </xf>
    <xf numFmtId="14" fontId="25" fillId="3" borderId="37" xfId="1" applyNumberFormat="1" applyFont="1" applyFill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left"/>
      <protection locked="0"/>
    </xf>
    <xf numFmtId="14" fontId="0" fillId="0" borderId="45" xfId="0" applyNumberFormat="1" applyFont="1" applyBorder="1" applyAlignment="1" applyProtection="1">
      <alignment horizontal="center"/>
      <protection locked="0"/>
    </xf>
    <xf numFmtId="0" fontId="0" fillId="0" borderId="45" xfId="0" applyNumberFormat="1" applyFont="1" applyBorder="1" applyAlignment="1" applyProtection="1">
      <alignment horizontal="center"/>
      <protection locked="0"/>
    </xf>
    <xf numFmtId="0" fontId="0" fillId="0" borderId="23" xfId="0" applyFont="1" applyBorder="1" applyAlignment="1" applyProtection="1">
      <alignment horizontal="left"/>
      <protection locked="0"/>
    </xf>
    <xf numFmtId="0" fontId="19" fillId="0" borderId="14" xfId="0" applyNumberFormat="1" applyFont="1" applyBorder="1" applyAlignment="1" applyProtection="1">
      <alignment horizontal="center"/>
    </xf>
    <xf numFmtId="0" fontId="0" fillId="0" borderId="0" xfId="0" applyNumberFormat="1" applyFont="1" applyAlignment="1">
      <alignment horizontal="center"/>
    </xf>
    <xf numFmtId="14" fontId="0" fillId="0" borderId="0" xfId="0" applyNumberFormat="1" applyFont="1"/>
    <xf numFmtId="0" fontId="0" fillId="0" borderId="0" xfId="0" applyNumberFormat="1" applyFont="1"/>
    <xf numFmtId="49" fontId="0" fillId="0" borderId="0" xfId="0" applyNumberFormat="1" applyFont="1"/>
    <xf numFmtId="14" fontId="0" fillId="0" borderId="0" xfId="0" applyNumberFormat="1" applyFont="1" applyAlignment="1">
      <alignment horizontal="center"/>
    </xf>
    <xf numFmtId="49" fontId="0" fillId="0" borderId="0" xfId="0" applyNumberFormat="1" applyFont="1" applyBorder="1" applyAlignment="1">
      <alignment horizontal="center"/>
    </xf>
    <xf numFmtId="0" fontId="26" fillId="3" borderId="36" xfId="1" applyNumberFormat="1" applyFont="1" applyFill="1" applyBorder="1" applyAlignment="1" applyProtection="1">
      <alignment horizontal="left" vertical="center"/>
      <protection locked="0"/>
    </xf>
    <xf numFmtId="0" fontId="28" fillId="3" borderId="36" xfId="0" applyNumberFormat="1" applyFont="1" applyFill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center"/>
    </xf>
    <xf numFmtId="0" fontId="17" fillId="0" borderId="43" xfId="0" applyFont="1" applyBorder="1" applyAlignment="1" applyProtection="1">
      <alignment horizontal="center"/>
    </xf>
    <xf numFmtId="0" fontId="17" fillId="0" borderId="38" xfId="0" applyFont="1" applyBorder="1" applyAlignment="1" applyProtection="1">
      <alignment horizontal="center"/>
    </xf>
    <xf numFmtId="0" fontId="17" fillId="0" borderId="4" xfId="0" applyFont="1" applyBorder="1" applyAlignment="1" applyProtection="1">
      <alignment horizontal="center"/>
      <protection locked="0"/>
    </xf>
    <xf numFmtId="0" fontId="17" fillId="0" borderId="43" xfId="0" applyFont="1" applyBorder="1" applyAlignment="1" applyProtection="1">
      <alignment horizontal="center"/>
      <protection locked="0"/>
    </xf>
    <xf numFmtId="0" fontId="17" fillId="0" borderId="38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2" fillId="0" borderId="43" xfId="0" applyFont="1" applyBorder="1" applyAlignment="1" applyProtection="1">
      <alignment horizontal="center" vertical="center" textRotation="255"/>
      <protection locked="0"/>
    </xf>
    <xf numFmtId="0" fontId="2" fillId="0" borderId="43" xfId="0" applyFont="1" applyBorder="1" applyAlignment="1" applyProtection="1">
      <alignment horizontal="center" vertical="center" textRotation="255"/>
    </xf>
    <xf numFmtId="0" fontId="2" fillId="2" borderId="36" xfId="0" applyFont="1" applyFill="1" applyBorder="1" applyAlignment="1" applyProtection="1">
      <alignment horizontal="center"/>
    </xf>
    <xf numFmtId="0" fontId="2" fillId="2" borderId="37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 textRotation="255"/>
      <protection locked="0"/>
    </xf>
    <xf numFmtId="0" fontId="2" fillId="0" borderId="27" xfId="0" applyFont="1" applyBorder="1" applyAlignment="1" applyProtection="1">
      <alignment horizontal="center" vertical="center" textRotation="255"/>
      <protection locked="0"/>
    </xf>
    <xf numFmtId="0" fontId="2" fillId="0" borderId="39" xfId="0" applyFont="1" applyBorder="1" applyAlignment="1" applyProtection="1">
      <alignment horizontal="center" vertical="center" textRotation="255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8" fillId="0" borderId="7" xfId="0" applyFont="1" applyBorder="1" applyAlignment="1">
      <alignment horizontal="center"/>
    </xf>
    <xf numFmtId="0" fontId="2" fillId="0" borderId="38" xfId="0" applyFont="1" applyBorder="1" applyAlignment="1" applyProtection="1">
      <alignment horizontal="center"/>
    </xf>
    <xf numFmtId="0" fontId="2" fillId="0" borderId="37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27" xfId="0" applyNumberFormat="1" applyFont="1" applyFill="1" applyBorder="1" applyAlignment="1" applyProtection="1">
      <alignment horizontal="left" vertical="center"/>
      <protection locked="0"/>
    </xf>
    <xf numFmtId="0" fontId="2" fillId="2" borderId="33" xfId="0" applyNumberFormat="1" applyFont="1" applyFill="1" applyBorder="1" applyAlignment="1" applyProtection="1">
      <alignment horizontal="left"/>
      <protection locked="0"/>
    </xf>
    <xf numFmtId="0" fontId="2" fillId="2" borderId="35" xfId="0" applyNumberFormat="1" applyFont="1" applyFill="1" applyBorder="1" applyAlignment="1" applyProtection="1">
      <alignment horizontal="left"/>
      <protection locked="0"/>
    </xf>
    <xf numFmtId="0" fontId="2" fillId="2" borderId="39" xfId="0" applyNumberFormat="1" applyFont="1" applyFill="1" applyBorder="1" applyAlignment="1" applyProtection="1">
      <alignment horizontal="left"/>
      <protection locked="0"/>
    </xf>
    <xf numFmtId="0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 applyProtection="1">
      <alignment horizontal="center" vertical="center" textRotation="255"/>
    </xf>
    <xf numFmtId="0" fontId="2" fillId="0" borderId="27" xfId="0" applyFont="1" applyBorder="1" applyAlignment="1" applyProtection="1">
      <alignment horizontal="center" vertical="center" textRotation="255"/>
    </xf>
    <xf numFmtId="0" fontId="2" fillId="0" borderId="39" xfId="0" applyFont="1" applyBorder="1" applyAlignment="1" applyProtection="1">
      <alignment horizontal="center" vertical="center" textRotation="255"/>
    </xf>
    <xf numFmtId="0" fontId="2" fillId="0" borderId="31" xfId="0" applyFont="1" applyBorder="1" applyAlignment="1" applyProtection="1">
      <alignment horizontal="center"/>
    </xf>
    <xf numFmtId="0" fontId="2" fillId="2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25" xfId="0" applyNumberFormat="1" applyFont="1" applyFill="1" applyBorder="1" applyAlignment="1" applyProtection="1">
      <alignment horizontal="left" vertical="center"/>
      <protection locked="0"/>
    </xf>
    <xf numFmtId="0" fontId="2" fillId="2" borderId="26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center"/>
    </xf>
    <xf numFmtId="0" fontId="0" fillId="3" borderId="48" xfId="0" applyFont="1" applyFill="1" applyBorder="1" applyAlignment="1">
      <alignment horizontal="left"/>
    </xf>
    <xf numFmtId="0" fontId="0" fillId="3" borderId="31" xfId="0" applyFont="1" applyFill="1" applyBorder="1" applyAlignment="1">
      <alignment horizontal="left"/>
    </xf>
    <xf numFmtId="0" fontId="0" fillId="3" borderId="49" xfId="0" applyFont="1" applyFill="1" applyBorder="1" applyAlignment="1">
      <alignment horizontal="left"/>
    </xf>
    <xf numFmtId="0" fontId="0" fillId="3" borderId="17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2" fillId="0" borderId="51" xfId="0" applyFont="1" applyBorder="1" applyAlignment="1" applyProtection="1">
      <alignment horizontal="center" vertical="center" textRotation="255"/>
    </xf>
    <xf numFmtId="0" fontId="2" fillId="0" borderId="52" xfId="0" applyFont="1" applyBorder="1" applyAlignment="1" applyProtection="1">
      <alignment horizontal="center" vertical="center" textRotation="255"/>
    </xf>
    <xf numFmtId="0" fontId="2" fillId="0" borderId="53" xfId="0" applyFont="1" applyBorder="1" applyAlignment="1" applyProtection="1">
      <alignment horizontal="center" vertical="center" textRotation="255"/>
    </xf>
    <xf numFmtId="0" fontId="0" fillId="2" borderId="0" xfId="0" applyFont="1" applyFill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35" xfId="0" applyFont="1" applyBorder="1" applyAlignment="1" applyProtection="1">
      <alignment horizontal="center" vertical="center" textRotation="255"/>
    </xf>
    <xf numFmtId="0" fontId="2" fillId="0" borderId="48" xfId="0" applyFont="1" applyBorder="1" applyAlignment="1" applyProtection="1">
      <alignment horizontal="center"/>
    </xf>
    <xf numFmtId="0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14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center"/>
    </xf>
    <xf numFmtId="0" fontId="2" fillId="3" borderId="43" xfId="0" applyFont="1" applyFill="1" applyBorder="1" applyAlignment="1" applyProtection="1">
      <alignment horizontal="center"/>
    </xf>
    <xf numFmtId="0" fontId="2" fillId="3" borderId="38" xfId="0" applyFont="1" applyFill="1" applyBorder="1" applyAlignment="1" applyProtection="1">
      <alignment horizontal="center"/>
    </xf>
    <xf numFmtId="0" fontId="2" fillId="3" borderId="37" xfId="0" applyFont="1" applyFill="1" applyBorder="1" applyAlignment="1" applyProtection="1">
      <alignment horizontal="center"/>
    </xf>
    <xf numFmtId="0" fontId="2" fillId="3" borderId="16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 applyAlignment="1" applyProtection="1">
      <alignment horizontal="left"/>
      <protection locked="0"/>
    </xf>
    <xf numFmtId="0" fontId="0" fillId="3" borderId="23" xfId="0" applyFont="1" applyFill="1" applyBorder="1" applyAlignment="1" applyProtection="1">
      <alignment horizontal="lef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31" xfId="0" applyFont="1" applyBorder="1" applyAlignment="1">
      <alignment vertical="center" wrapText="1"/>
    </xf>
    <xf numFmtId="0" fontId="0" fillId="0" borderId="31" xfId="0" applyFont="1" applyBorder="1" applyAlignment="1">
      <alignment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4" fillId="4" borderId="33" xfId="0" applyFont="1" applyFill="1" applyBorder="1" applyAlignment="1" applyProtection="1">
      <alignment horizontal="center" vertical="center" wrapText="1"/>
      <protection locked="0"/>
    </xf>
    <xf numFmtId="0" fontId="24" fillId="4" borderId="35" xfId="0" applyFont="1" applyFill="1" applyBorder="1" applyAlignment="1" applyProtection="1">
      <alignment horizontal="center" vertical="center" wrapText="1"/>
      <protection locked="0"/>
    </xf>
    <xf numFmtId="0" fontId="24" fillId="4" borderId="39" xfId="0" applyFont="1" applyFill="1" applyBorder="1" applyAlignment="1" applyProtection="1">
      <alignment horizontal="center" vertical="center" wrapText="1"/>
      <protection locked="0"/>
    </xf>
    <xf numFmtId="0" fontId="0" fillId="3" borderId="2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2" borderId="44" xfId="0" applyNumberFormat="1" applyFont="1" applyFill="1" applyBorder="1" applyAlignment="1" applyProtection="1">
      <alignment horizontal="left"/>
      <protection locked="0"/>
    </xf>
    <xf numFmtId="0" fontId="2" fillId="2" borderId="19" xfId="0" applyNumberFormat="1" applyFont="1" applyFill="1" applyBorder="1" applyAlignment="1" applyProtection="1">
      <alignment horizontal="left"/>
      <protection locked="0"/>
    </xf>
    <xf numFmtId="0" fontId="2" fillId="2" borderId="57" xfId="0" applyNumberFormat="1" applyFont="1" applyFill="1" applyBorder="1" applyAlignment="1" applyProtection="1">
      <alignment horizontal="left"/>
      <protection locked="0"/>
    </xf>
    <xf numFmtId="0" fontId="20" fillId="0" borderId="4" xfId="0" applyFont="1" applyBorder="1" applyAlignment="1" applyProtection="1">
      <alignment horizontal="center" vertical="center"/>
    </xf>
    <xf numFmtId="0" fontId="20" fillId="0" borderId="43" xfId="0" applyFont="1" applyBorder="1" applyAlignment="1" applyProtection="1">
      <alignment horizontal="center" vertical="center"/>
    </xf>
    <xf numFmtId="0" fontId="20" fillId="0" borderId="6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2" borderId="8" xfId="0" applyNumberFormat="1" applyFont="1" applyFill="1" applyBorder="1" applyAlignment="1" applyProtection="1">
      <alignment horizontal="left" vertical="center"/>
      <protection locked="0"/>
    </xf>
    <xf numFmtId="0" fontId="2" fillId="2" borderId="1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23" fillId="0" borderId="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23" xfId="0" applyFont="1" applyBorder="1" applyAlignment="1" applyProtection="1">
      <alignment horizontal="left" vertical="center"/>
      <protection locked="0"/>
    </xf>
    <xf numFmtId="3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4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106"/>
  <sheetViews>
    <sheetView view="pageBreakPreview" topLeftCell="A7" zoomScale="69" zoomScaleNormal="70" zoomScaleSheetLayoutView="69" workbookViewId="0">
      <selection activeCell="D93" sqref="D93:D94"/>
    </sheetView>
  </sheetViews>
  <sheetFormatPr defaultRowHeight="15" x14ac:dyDescent="0.25"/>
  <cols>
    <col min="1" max="1" width="19.28515625" style="92" customWidth="1"/>
    <col min="2" max="2" width="6" style="92" customWidth="1"/>
    <col min="3" max="3" width="5.42578125" style="92" customWidth="1"/>
    <col min="4" max="4" width="48.42578125" style="92" customWidth="1"/>
    <col min="5" max="5" width="15.5703125" style="143" customWidth="1"/>
    <col min="6" max="6" width="9.28515625" style="139" customWidth="1"/>
    <col min="7" max="7" width="14.42578125" style="139" customWidth="1"/>
    <col min="8" max="8" width="19.7109375" style="139" customWidth="1"/>
    <col min="9" max="9" width="15.7109375" style="140" customWidth="1"/>
    <col min="10" max="10" width="32.85546875" style="141" customWidth="1"/>
    <col min="11" max="11" width="14.7109375" style="142" customWidth="1"/>
    <col min="12" max="16384" width="9.140625" style="92"/>
  </cols>
  <sheetData>
    <row r="1" spans="1:11" ht="259.5" customHeight="1" thickBot="1" x14ac:dyDescent="0.3">
      <c r="A1" s="214" t="s">
        <v>57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54.75" customHeight="1" x14ac:dyDescent="0.25">
      <c r="A2" s="216" t="s">
        <v>35</v>
      </c>
      <c r="B2" s="217"/>
      <c r="C2" s="218" t="s">
        <v>55</v>
      </c>
      <c r="D2" s="219"/>
      <c r="E2" s="219"/>
      <c r="F2" s="219"/>
      <c r="G2" s="219"/>
      <c r="H2" s="219"/>
      <c r="I2" s="219"/>
      <c r="J2" s="219"/>
      <c r="K2" s="220"/>
    </row>
    <row r="3" spans="1:11" ht="31.5" customHeight="1" thickBot="1" x14ac:dyDescent="0.3">
      <c r="A3" s="12" t="s">
        <v>11</v>
      </c>
      <c r="B3" s="221"/>
      <c r="C3" s="222"/>
      <c r="D3" s="222"/>
      <c r="E3" s="222"/>
      <c r="F3" s="222"/>
      <c r="G3" s="222"/>
      <c r="H3" s="222"/>
      <c r="I3" s="222"/>
      <c r="J3" s="222"/>
      <c r="K3" s="223"/>
    </row>
    <row r="4" spans="1:11" ht="20.100000000000001" customHeight="1" thickBot="1" x14ac:dyDescent="0.3">
      <c r="A4" s="204" t="s">
        <v>44</v>
      </c>
      <c r="B4" s="205"/>
      <c r="C4" s="206"/>
      <c r="D4" s="58" t="s">
        <v>5</v>
      </c>
      <c r="E4" s="55" t="s">
        <v>8</v>
      </c>
      <c r="F4" s="56" t="s">
        <v>6</v>
      </c>
      <c r="G4" s="57" t="s">
        <v>31</v>
      </c>
      <c r="H4" s="57" t="s">
        <v>10</v>
      </c>
      <c r="I4" s="207" t="s">
        <v>12</v>
      </c>
      <c r="J4" s="206"/>
      <c r="K4" s="59" t="s">
        <v>13</v>
      </c>
    </row>
    <row r="5" spans="1:11" ht="20.100000000000001" customHeight="1" x14ac:dyDescent="0.25">
      <c r="A5" s="208" t="s">
        <v>45</v>
      </c>
      <c r="B5" s="209"/>
      <c r="C5" s="209"/>
      <c r="D5" s="93"/>
      <c r="E5" s="94"/>
      <c r="F5" s="95"/>
      <c r="G5" s="95"/>
      <c r="H5" s="96"/>
      <c r="I5" s="210"/>
      <c r="J5" s="210"/>
      <c r="K5" s="97"/>
    </row>
    <row r="6" spans="1:11" ht="20.100000000000001" customHeight="1" x14ac:dyDescent="0.25">
      <c r="A6" s="224" t="s">
        <v>49</v>
      </c>
      <c r="B6" s="225"/>
      <c r="C6" s="226"/>
      <c r="D6" s="98"/>
      <c r="E6" s="99"/>
      <c r="F6" s="100"/>
      <c r="G6" s="100"/>
      <c r="H6" s="101"/>
      <c r="I6" s="212"/>
      <c r="J6" s="213"/>
      <c r="K6" s="102"/>
    </row>
    <row r="7" spans="1:11" ht="20.100000000000001" customHeight="1" thickBot="1" x14ac:dyDescent="0.3">
      <c r="A7" s="190" t="s">
        <v>46</v>
      </c>
      <c r="B7" s="191"/>
      <c r="C7" s="191"/>
      <c r="D7" s="103"/>
      <c r="E7" s="104"/>
      <c r="F7" s="105"/>
      <c r="G7" s="105"/>
      <c r="H7" s="101"/>
      <c r="I7" s="211"/>
      <c r="J7" s="211"/>
      <c r="K7" s="106"/>
    </row>
    <row r="8" spans="1:11" ht="20.100000000000001" customHeight="1" x14ac:dyDescent="0.25">
      <c r="A8" s="190" t="s">
        <v>47</v>
      </c>
      <c r="B8" s="191"/>
      <c r="C8" s="191"/>
      <c r="D8" s="103"/>
      <c r="E8" s="104"/>
      <c r="F8" s="105"/>
      <c r="G8" s="105"/>
      <c r="H8" s="107"/>
      <c r="I8" s="195"/>
      <c r="J8" s="195"/>
      <c r="K8" s="108"/>
    </row>
    <row r="9" spans="1:11" ht="20.100000000000001" customHeight="1" thickBot="1" x14ac:dyDescent="0.3">
      <c r="A9" s="187" t="s">
        <v>48</v>
      </c>
      <c r="B9" s="188"/>
      <c r="C9" s="189"/>
      <c r="D9" s="109"/>
      <c r="E9" s="110"/>
      <c r="F9" s="111"/>
      <c r="G9" s="111"/>
      <c r="H9" s="112"/>
      <c r="I9" s="113"/>
      <c r="J9" s="114"/>
      <c r="K9" s="115"/>
    </row>
    <row r="10" spans="1:11" s="120" customFormat="1" ht="20.100000000000001" customHeight="1" thickBot="1" x14ac:dyDescent="0.3">
      <c r="A10" s="178"/>
      <c r="B10" s="178"/>
      <c r="C10" s="178"/>
      <c r="D10" s="178"/>
      <c r="E10" s="178"/>
      <c r="F10" s="178"/>
      <c r="G10" s="116"/>
      <c r="H10" s="116"/>
      <c r="I10" s="117"/>
      <c r="J10" s="118"/>
      <c r="K10" s="119"/>
    </row>
    <row r="11" spans="1:11" ht="20.100000000000001" customHeight="1" thickBot="1" x14ac:dyDescent="0.3">
      <c r="A11" s="147" t="s">
        <v>7</v>
      </c>
      <c r="B11" s="148"/>
      <c r="C11" s="149"/>
      <c r="D11" s="60" t="s">
        <v>5</v>
      </c>
      <c r="E11" s="61" t="s">
        <v>8</v>
      </c>
      <c r="F11" s="62" t="s">
        <v>6</v>
      </c>
      <c r="G11" s="63" t="s">
        <v>9</v>
      </c>
      <c r="H11" s="63" t="s">
        <v>10</v>
      </c>
      <c r="I11" s="156" t="s">
        <v>52</v>
      </c>
      <c r="J11" s="157"/>
      <c r="K11" s="158"/>
    </row>
    <row r="12" spans="1:11" ht="20.100000000000001" customHeight="1" x14ac:dyDescent="0.25">
      <c r="A12" s="71"/>
      <c r="B12" s="196" t="s">
        <v>3</v>
      </c>
      <c r="C12" s="68">
        <v>1</v>
      </c>
      <c r="D12" s="121"/>
      <c r="E12" s="122"/>
      <c r="F12" s="123"/>
      <c r="G12" s="123"/>
      <c r="H12" s="123"/>
      <c r="I12" s="183"/>
      <c r="J12" s="184"/>
      <c r="K12" s="185"/>
    </row>
    <row r="13" spans="1:11" ht="20.100000000000001" customHeight="1" x14ac:dyDescent="0.25">
      <c r="A13" s="72"/>
      <c r="B13" s="197"/>
      <c r="C13" s="69">
        <v>2</v>
      </c>
      <c r="D13" s="124"/>
      <c r="E13" s="125"/>
      <c r="F13" s="126"/>
      <c r="G13" s="126"/>
      <c r="H13" s="123"/>
      <c r="I13" s="171"/>
      <c r="J13" s="172"/>
      <c r="K13" s="173"/>
    </row>
    <row r="14" spans="1:11" ht="20.100000000000001" customHeight="1" x14ac:dyDescent="0.25">
      <c r="A14" s="72"/>
      <c r="B14" s="197"/>
      <c r="C14" s="69">
        <v>3</v>
      </c>
      <c r="D14" s="124"/>
      <c r="E14" s="125"/>
      <c r="F14" s="126"/>
      <c r="G14" s="126"/>
      <c r="H14" s="123"/>
      <c r="I14" s="171"/>
      <c r="J14" s="172"/>
      <c r="K14" s="173"/>
    </row>
    <row r="15" spans="1:11" ht="20.100000000000001" customHeight="1" x14ac:dyDescent="0.25">
      <c r="A15" s="73"/>
      <c r="B15" s="197"/>
      <c r="C15" s="69">
        <v>4</v>
      </c>
      <c r="D15" s="124"/>
      <c r="E15" s="125"/>
      <c r="F15" s="126"/>
      <c r="G15" s="126"/>
      <c r="H15" s="123"/>
      <c r="I15" s="171"/>
      <c r="J15" s="172"/>
      <c r="K15" s="173"/>
    </row>
    <row r="16" spans="1:11" ht="20.100000000000001" customHeight="1" x14ac:dyDescent="0.25">
      <c r="A16" s="79" t="s">
        <v>36</v>
      </c>
      <c r="B16" s="197"/>
      <c r="C16" s="69">
        <v>5</v>
      </c>
      <c r="D16" s="124"/>
      <c r="E16" s="125"/>
      <c r="F16" s="126"/>
      <c r="G16" s="126"/>
      <c r="H16" s="123"/>
      <c r="I16" s="171"/>
      <c r="J16" s="172"/>
      <c r="K16" s="173"/>
    </row>
    <row r="17" spans="1:11" ht="20.100000000000001" customHeight="1" x14ac:dyDescent="0.25">
      <c r="A17" s="73" t="s">
        <v>15</v>
      </c>
      <c r="B17" s="197"/>
      <c r="C17" s="69">
        <v>6</v>
      </c>
      <c r="D17" s="124"/>
      <c r="E17" s="125"/>
      <c r="F17" s="126"/>
      <c r="G17" s="126"/>
      <c r="H17" s="123"/>
      <c r="I17" s="171"/>
      <c r="J17" s="172"/>
      <c r="K17" s="173"/>
    </row>
    <row r="18" spans="1:11" ht="20.100000000000001" customHeight="1" x14ac:dyDescent="0.25">
      <c r="A18" s="72"/>
      <c r="B18" s="197"/>
      <c r="C18" s="69">
        <v>7</v>
      </c>
      <c r="D18" s="124"/>
      <c r="E18" s="125"/>
      <c r="F18" s="126"/>
      <c r="G18" s="126"/>
      <c r="H18" s="123"/>
      <c r="I18" s="171"/>
      <c r="J18" s="172"/>
      <c r="K18" s="173"/>
    </row>
    <row r="19" spans="1:11" ht="20.100000000000001" customHeight="1" x14ac:dyDescent="0.25">
      <c r="A19" s="72"/>
      <c r="B19" s="197"/>
      <c r="C19" s="69">
        <v>8</v>
      </c>
      <c r="D19" s="124"/>
      <c r="E19" s="125"/>
      <c r="F19" s="126"/>
      <c r="G19" s="126"/>
      <c r="H19" s="123"/>
      <c r="I19" s="171"/>
      <c r="J19" s="172"/>
      <c r="K19" s="173"/>
    </row>
    <row r="20" spans="1:11" ht="20.100000000000001" customHeight="1" thickBot="1" x14ac:dyDescent="0.3">
      <c r="A20" s="72"/>
      <c r="B20" s="198"/>
      <c r="C20" s="70">
        <v>9</v>
      </c>
      <c r="D20" s="124"/>
      <c r="E20" s="125"/>
      <c r="F20" s="126"/>
      <c r="G20" s="126"/>
      <c r="H20" s="123"/>
      <c r="I20" s="174"/>
      <c r="J20" s="175"/>
      <c r="K20" s="176"/>
    </row>
    <row r="21" spans="1:11" ht="20.100000000000001" customHeight="1" thickBot="1" x14ac:dyDescent="0.3">
      <c r="A21" s="72"/>
      <c r="B21" s="233" t="s">
        <v>53</v>
      </c>
      <c r="C21" s="155"/>
      <c r="D21" s="60" t="s">
        <v>5</v>
      </c>
      <c r="E21" s="61" t="s">
        <v>8</v>
      </c>
      <c r="F21" s="62" t="s">
        <v>6</v>
      </c>
      <c r="G21" s="63" t="s">
        <v>51</v>
      </c>
      <c r="H21" s="63" t="s">
        <v>10</v>
      </c>
      <c r="I21" s="66" t="s">
        <v>39</v>
      </c>
      <c r="J21" s="57" t="s">
        <v>12</v>
      </c>
      <c r="K21" s="59" t="s">
        <v>13</v>
      </c>
    </row>
    <row r="22" spans="1:11" ht="20.100000000000001" customHeight="1" thickBot="1" x14ac:dyDescent="0.3">
      <c r="A22" s="72"/>
      <c r="B22" s="166" t="s">
        <v>4</v>
      </c>
      <c r="C22" s="167"/>
      <c r="D22" s="81"/>
      <c r="E22" s="89"/>
      <c r="F22" s="90"/>
      <c r="G22" s="90"/>
      <c r="H22" s="90"/>
      <c r="I22" s="91"/>
      <c r="J22" s="80"/>
      <c r="K22" s="87"/>
    </row>
    <row r="23" spans="1:11" ht="20.100000000000001" customHeight="1" thickBot="1" x14ac:dyDescent="0.3">
      <c r="A23" s="78"/>
      <c r="B23" s="199" t="s">
        <v>17</v>
      </c>
      <c r="C23" s="182"/>
      <c r="D23" s="82"/>
      <c r="E23" s="89"/>
      <c r="F23" s="90"/>
      <c r="G23" s="90"/>
      <c r="H23" s="90"/>
      <c r="I23" s="127"/>
      <c r="J23" s="128"/>
      <c r="K23" s="87"/>
    </row>
    <row r="24" spans="1:11" ht="20.100000000000001" customHeight="1" thickBot="1" x14ac:dyDescent="0.3">
      <c r="A24" s="147" t="s">
        <v>7</v>
      </c>
      <c r="B24" s="148"/>
      <c r="C24" s="149"/>
      <c r="D24" s="60" t="s">
        <v>5</v>
      </c>
      <c r="E24" s="61" t="s">
        <v>8</v>
      </c>
      <c r="F24" s="62" t="s">
        <v>6</v>
      </c>
      <c r="G24" s="63" t="s">
        <v>9</v>
      </c>
      <c r="H24" s="67" t="s">
        <v>10</v>
      </c>
      <c r="I24" s="156" t="s">
        <v>52</v>
      </c>
      <c r="J24" s="157"/>
      <c r="K24" s="158"/>
    </row>
    <row r="25" spans="1:11" ht="20.100000000000001" customHeight="1" x14ac:dyDescent="0.25">
      <c r="A25" s="71"/>
      <c r="B25" s="179" t="s">
        <v>3</v>
      </c>
      <c r="C25" s="68">
        <v>1</v>
      </c>
      <c r="D25" s="129"/>
      <c r="E25" s="130"/>
      <c r="F25" s="131"/>
      <c r="G25" s="131"/>
      <c r="H25" s="131"/>
      <c r="I25" s="183"/>
      <c r="J25" s="184"/>
      <c r="K25" s="185"/>
    </row>
    <row r="26" spans="1:11" ht="20.100000000000001" customHeight="1" x14ac:dyDescent="0.25">
      <c r="A26" s="72"/>
      <c r="B26" s="180"/>
      <c r="C26" s="69">
        <v>2</v>
      </c>
      <c r="D26" s="124"/>
      <c r="E26" s="125"/>
      <c r="F26" s="126"/>
      <c r="G26" s="126"/>
      <c r="H26" s="123"/>
      <c r="I26" s="171"/>
      <c r="J26" s="172"/>
      <c r="K26" s="173"/>
    </row>
    <row r="27" spans="1:11" ht="20.100000000000001" customHeight="1" x14ac:dyDescent="0.25">
      <c r="A27" s="72"/>
      <c r="B27" s="180"/>
      <c r="C27" s="69">
        <v>3</v>
      </c>
      <c r="D27" s="124"/>
      <c r="E27" s="125"/>
      <c r="F27" s="126"/>
      <c r="G27" s="126"/>
      <c r="H27" s="123"/>
      <c r="I27" s="171"/>
      <c r="J27" s="172"/>
      <c r="K27" s="173"/>
    </row>
    <row r="28" spans="1:11" ht="20.100000000000001" customHeight="1" x14ac:dyDescent="0.25">
      <c r="A28" s="73"/>
      <c r="B28" s="180"/>
      <c r="C28" s="69">
        <v>4</v>
      </c>
      <c r="D28" s="124"/>
      <c r="E28" s="125"/>
      <c r="F28" s="126"/>
      <c r="G28" s="126"/>
      <c r="H28" s="123"/>
      <c r="I28" s="171"/>
      <c r="J28" s="172"/>
      <c r="K28" s="173"/>
    </row>
    <row r="29" spans="1:11" ht="20.100000000000001" customHeight="1" x14ac:dyDescent="0.25">
      <c r="A29" s="79" t="s">
        <v>36</v>
      </c>
      <c r="B29" s="180"/>
      <c r="C29" s="69">
        <v>5</v>
      </c>
      <c r="D29" s="124"/>
      <c r="E29" s="125"/>
      <c r="F29" s="126"/>
      <c r="G29" s="126"/>
      <c r="H29" s="123"/>
      <c r="I29" s="171"/>
      <c r="J29" s="172"/>
      <c r="K29" s="173"/>
    </row>
    <row r="30" spans="1:11" ht="20.100000000000001" customHeight="1" x14ac:dyDescent="0.25">
      <c r="A30" s="73" t="s">
        <v>14</v>
      </c>
      <c r="B30" s="180"/>
      <c r="C30" s="69">
        <v>6</v>
      </c>
      <c r="D30" s="124"/>
      <c r="E30" s="125"/>
      <c r="F30" s="126"/>
      <c r="G30" s="126"/>
      <c r="H30" s="123"/>
      <c r="I30" s="171"/>
      <c r="J30" s="172"/>
      <c r="K30" s="173"/>
    </row>
    <row r="31" spans="1:11" ht="20.100000000000001" customHeight="1" x14ac:dyDescent="0.25">
      <c r="A31" s="72"/>
      <c r="B31" s="180"/>
      <c r="C31" s="69">
        <v>7</v>
      </c>
      <c r="D31" s="124"/>
      <c r="E31" s="125"/>
      <c r="F31" s="126"/>
      <c r="G31" s="126"/>
      <c r="H31" s="123"/>
      <c r="I31" s="171"/>
      <c r="J31" s="172"/>
      <c r="K31" s="173"/>
    </row>
    <row r="32" spans="1:11" ht="20.100000000000001" customHeight="1" x14ac:dyDescent="0.25">
      <c r="A32" s="72"/>
      <c r="B32" s="180"/>
      <c r="C32" s="69">
        <v>8</v>
      </c>
      <c r="D32" s="124"/>
      <c r="E32" s="125"/>
      <c r="F32" s="126"/>
      <c r="G32" s="126"/>
      <c r="H32" s="123"/>
      <c r="I32" s="171"/>
      <c r="J32" s="172"/>
      <c r="K32" s="173"/>
    </row>
    <row r="33" spans="1:11" ht="20.100000000000001" customHeight="1" thickBot="1" x14ac:dyDescent="0.3">
      <c r="A33" s="72"/>
      <c r="B33" s="181"/>
      <c r="C33" s="70">
        <v>9</v>
      </c>
      <c r="D33" s="124"/>
      <c r="E33" s="125"/>
      <c r="F33" s="126"/>
      <c r="G33" s="126"/>
      <c r="H33" s="123"/>
      <c r="I33" s="174"/>
      <c r="J33" s="175"/>
      <c r="K33" s="176"/>
    </row>
    <row r="34" spans="1:11" ht="20.100000000000001" customHeight="1" thickBot="1" x14ac:dyDescent="0.3">
      <c r="A34" s="72"/>
      <c r="B34" s="155" t="s">
        <v>53</v>
      </c>
      <c r="C34" s="155"/>
      <c r="D34" s="60" t="s">
        <v>5</v>
      </c>
      <c r="E34" s="61" t="s">
        <v>8</v>
      </c>
      <c r="F34" s="62" t="s">
        <v>6</v>
      </c>
      <c r="G34" s="63" t="s">
        <v>51</v>
      </c>
      <c r="H34" s="63" t="s">
        <v>10</v>
      </c>
      <c r="I34" s="66" t="s">
        <v>39</v>
      </c>
      <c r="J34" s="57" t="s">
        <v>12</v>
      </c>
      <c r="K34" s="59" t="s">
        <v>13</v>
      </c>
    </row>
    <row r="35" spans="1:11" ht="20.100000000000001" customHeight="1" thickBot="1" x14ac:dyDescent="0.3">
      <c r="A35" s="72"/>
      <c r="B35" s="166" t="s">
        <v>4</v>
      </c>
      <c r="C35" s="167"/>
      <c r="D35" s="81"/>
      <c r="E35" s="89"/>
      <c r="F35" s="90"/>
      <c r="G35" s="90"/>
      <c r="H35" s="90"/>
      <c r="I35" s="127"/>
      <c r="J35" s="145"/>
      <c r="K35" s="87"/>
    </row>
    <row r="36" spans="1:11" ht="20.100000000000001" customHeight="1" thickBot="1" x14ac:dyDescent="0.3">
      <c r="A36" s="74"/>
      <c r="B36" s="170" t="s">
        <v>17</v>
      </c>
      <c r="C36" s="170"/>
      <c r="D36" s="83"/>
      <c r="E36" s="84"/>
      <c r="F36" s="85"/>
      <c r="G36" s="85"/>
      <c r="H36" s="85"/>
      <c r="I36" s="133"/>
      <c r="J36" s="145"/>
      <c r="K36" s="87"/>
    </row>
    <row r="37" spans="1:11" ht="39" customHeight="1" thickBot="1" x14ac:dyDescent="0.3">
      <c r="A37" s="230">
        <f>B3</f>
        <v>0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ht="20.100000000000001" customHeight="1" thickBot="1" x14ac:dyDescent="0.3">
      <c r="A38" s="147" t="s">
        <v>7</v>
      </c>
      <c r="B38" s="148"/>
      <c r="C38" s="149"/>
      <c r="D38" s="60" t="s">
        <v>5</v>
      </c>
      <c r="E38" s="61" t="s">
        <v>8</v>
      </c>
      <c r="F38" s="62" t="s">
        <v>6</v>
      </c>
      <c r="G38" s="63" t="s">
        <v>9</v>
      </c>
      <c r="H38" s="63" t="s">
        <v>10</v>
      </c>
      <c r="I38" s="156" t="s">
        <v>52</v>
      </c>
      <c r="J38" s="157"/>
      <c r="K38" s="158"/>
    </row>
    <row r="39" spans="1:11" ht="20.100000000000001" customHeight="1" x14ac:dyDescent="0.25">
      <c r="A39" s="71"/>
      <c r="B39" s="192" t="s">
        <v>3</v>
      </c>
      <c r="C39" s="75">
        <v>1</v>
      </c>
      <c r="D39" s="121"/>
      <c r="E39" s="122"/>
      <c r="F39" s="123"/>
      <c r="G39" s="123"/>
      <c r="H39" s="123"/>
      <c r="I39" s="200"/>
      <c r="J39" s="200"/>
      <c r="K39" s="201"/>
    </row>
    <row r="40" spans="1:11" ht="20.100000000000001" customHeight="1" x14ac:dyDescent="0.25">
      <c r="A40" s="72"/>
      <c r="B40" s="193"/>
      <c r="C40" s="76">
        <v>2</v>
      </c>
      <c r="D40" s="124"/>
      <c r="E40" s="125"/>
      <c r="F40" s="126"/>
      <c r="G40" s="126"/>
      <c r="H40" s="126"/>
      <c r="I40" s="202"/>
      <c r="J40" s="202"/>
      <c r="K40" s="203"/>
    </row>
    <row r="41" spans="1:11" ht="20.100000000000001" customHeight="1" x14ac:dyDescent="0.25">
      <c r="A41" s="72"/>
      <c r="B41" s="193"/>
      <c r="C41" s="76">
        <v>3</v>
      </c>
      <c r="D41" s="124"/>
      <c r="E41" s="125"/>
      <c r="F41" s="126"/>
      <c r="G41" s="126"/>
      <c r="H41" s="126"/>
      <c r="I41" s="171"/>
      <c r="J41" s="172"/>
      <c r="K41" s="173"/>
    </row>
    <row r="42" spans="1:11" ht="20.100000000000001" customHeight="1" x14ac:dyDescent="0.25">
      <c r="A42" s="73"/>
      <c r="B42" s="193"/>
      <c r="C42" s="76">
        <v>4</v>
      </c>
      <c r="D42" s="124"/>
      <c r="E42" s="125"/>
      <c r="F42" s="126"/>
      <c r="G42" s="126"/>
      <c r="H42" s="126"/>
      <c r="I42" s="171"/>
      <c r="J42" s="172"/>
      <c r="K42" s="173"/>
    </row>
    <row r="43" spans="1:11" ht="20.100000000000001" customHeight="1" x14ac:dyDescent="0.25">
      <c r="A43" s="73" t="s">
        <v>37</v>
      </c>
      <c r="B43" s="193"/>
      <c r="C43" s="76">
        <v>5</v>
      </c>
      <c r="D43" s="124"/>
      <c r="E43" s="125"/>
      <c r="F43" s="126"/>
      <c r="G43" s="126"/>
      <c r="H43" s="126"/>
      <c r="I43" s="171"/>
      <c r="J43" s="172"/>
      <c r="K43" s="173"/>
    </row>
    <row r="44" spans="1:11" ht="20.100000000000001" customHeight="1" x14ac:dyDescent="0.25">
      <c r="A44" s="73" t="s">
        <v>15</v>
      </c>
      <c r="B44" s="193"/>
      <c r="C44" s="76">
        <v>6</v>
      </c>
      <c r="D44" s="124"/>
      <c r="E44" s="125"/>
      <c r="F44" s="126"/>
      <c r="G44" s="126"/>
      <c r="H44" s="126"/>
      <c r="I44" s="171"/>
      <c r="J44" s="172"/>
      <c r="K44" s="173"/>
    </row>
    <row r="45" spans="1:11" ht="20.100000000000001" customHeight="1" x14ac:dyDescent="0.25">
      <c r="A45" s="72"/>
      <c r="B45" s="193"/>
      <c r="C45" s="76">
        <v>7</v>
      </c>
      <c r="D45" s="124"/>
      <c r="E45" s="125"/>
      <c r="F45" s="126"/>
      <c r="G45" s="126"/>
      <c r="H45" s="126"/>
      <c r="I45" s="171"/>
      <c r="J45" s="172"/>
      <c r="K45" s="173"/>
    </row>
    <row r="46" spans="1:11" ht="20.100000000000001" customHeight="1" x14ac:dyDescent="0.25">
      <c r="A46" s="72"/>
      <c r="B46" s="193"/>
      <c r="C46" s="76">
        <v>8</v>
      </c>
      <c r="D46" s="124"/>
      <c r="E46" s="125"/>
      <c r="F46" s="126"/>
      <c r="G46" s="126"/>
      <c r="H46" s="126"/>
      <c r="I46" s="171"/>
      <c r="J46" s="172"/>
      <c r="K46" s="173"/>
    </row>
    <row r="47" spans="1:11" ht="20.100000000000001" customHeight="1" x14ac:dyDescent="0.25">
      <c r="A47" s="72"/>
      <c r="B47" s="193"/>
      <c r="C47" s="76">
        <v>9</v>
      </c>
      <c r="D47" s="124"/>
      <c r="E47" s="125"/>
      <c r="F47" s="126"/>
      <c r="G47" s="126"/>
      <c r="H47" s="126"/>
      <c r="I47" s="171"/>
      <c r="J47" s="172"/>
      <c r="K47" s="173"/>
    </row>
    <row r="48" spans="1:11" ht="20.100000000000001" customHeight="1" x14ac:dyDescent="0.25">
      <c r="A48" s="72"/>
      <c r="B48" s="193"/>
      <c r="C48" s="76">
        <v>10</v>
      </c>
      <c r="D48" s="124"/>
      <c r="E48" s="125"/>
      <c r="F48" s="126"/>
      <c r="G48" s="126"/>
      <c r="H48" s="126"/>
      <c r="I48" s="171"/>
      <c r="J48" s="172"/>
      <c r="K48" s="173"/>
    </row>
    <row r="49" spans="1:11" ht="20.100000000000001" customHeight="1" thickBot="1" x14ac:dyDescent="0.3">
      <c r="A49" s="72"/>
      <c r="B49" s="194"/>
      <c r="C49" s="77">
        <v>11</v>
      </c>
      <c r="D49" s="134"/>
      <c r="E49" s="135"/>
      <c r="F49" s="136"/>
      <c r="G49" s="136"/>
      <c r="H49" s="136"/>
      <c r="I49" s="227"/>
      <c r="J49" s="228"/>
      <c r="K49" s="229"/>
    </row>
    <row r="50" spans="1:11" ht="20.100000000000001" customHeight="1" thickBot="1" x14ac:dyDescent="0.3">
      <c r="A50" s="72"/>
      <c r="B50" s="155" t="s">
        <v>53</v>
      </c>
      <c r="C50" s="155"/>
      <c r="D50" s="60" t="s">
        <v>5</v>
      </c>
      <c r="E50" s="61" t="s">
        <v>8</v>
      </c>
      <c r="F50" s="62" t="s">
        <v>6</v>
      </c>
      <c r="G50" s="63" t="s">
        <v>51</v>
      </c>
      <c r="H50" s="67" t="s">
        <v>10</v>
      </c>
      <c r="I50" s="55" t="s">
        <v>39</v>
      </c>
      <c r="J50" s="57" t="s">
        <v>12</v>
      </c>
      <c r="K50" s="59" t="s">
        <v>13</v>
      </c>
    </row>
    <row r="51" spans="1:11" ht="20.100000000000001" customHeight="1" thickBot="1" x14ac:dyDescent="0.3">
      <c r="A51" s="72"/>
      <c r="B51" s="166" t="s">
        <v>4</v>
      </c>
      <c r="C51" s="167"/>
      <c r="D51" s="83"/>
      <c r="E51" s="84"/>
      <c r="F51" s="85"/>
      <c r="G51" s="85"/>
      <c r="H51" s="86"/>
      <c r="I51" s="88"/>
      <c r="J51" s="80"/>
      <c r="K51" s="87"/>
    </row>
    <row r="52" spans="1:11" ht="20.100000000000001" customHeight="1" thickBot="1" x14ac:dyDescent="0.3">
      <c r="A52" s="78"/>
      <c r="B52" s="182" t="s">
        <v>17</v>
      </c>
      <c r="C52" s="182"/>
      <c r="D52" s="83"/>
      <c r="E52" s="84"/>
      <c r="F52" s="85"/>
      <c r="G52" s="85"/>
      <c r="H52" s="86"/>
      <c r="I52" s="127"/>
      <c r="J52" s="145"/>
      <c r="K52" s="87"/>
    </row>
    <row r="53" spans="1:11" ht="20.100000000000001" customHeight="1" thickBot="1" x14ac:dyDescent="0.3">
      <c r="A53" s="147" t="s">
        <v>7</v>
      </c>
      <c r="B53" s="148"/>
      <c r="C53" s="149"/>
      <c r="D53" s="60" t="s">
        <v>5</v>
      </c>
      <c r="E53" s="61" t="s">
        <v>8</v>
      </c>
      <c r="F53" s="62" t="s">
        <v>6</v>
      </c>
      <c r="G53" s="63" t="s">
        <v>9</v>
      </c>
      <c r="H53" s="67" t="s">
        <v>10</v>
      </c>
      <c r="I53" s="156" t="s">
        <v>52</v>
      </c>
      <c r="J53" s="157"/>
      <c r="K53" s="158"/>
    </row>
    <row r="54" spans="1:11" ht="20.100000000000001" customHeight="1" x14ac:dyDescent="0.25">
      <c r="A54" s="71"/>
      <c r="B54" s="179" t="s">
        <v>3</v>
      </c>
      <c r="C54" s="68">
        <v>1</v>
      </c>
      <c r="D54" s="129"/>
      <c r="E54" s="130"/>
      <c r="F54" s="131"/>
      <c r="G54" s="131"/>
      <c r="H54" s="131"/>
      <c r="I54" s="234"/>
      <c r="J54" s="234"/>
      <c r="K54" s="235"/>
    </row>
    <row r="55" spans="1:11" ht="20.100000000000001" customHeight="1" x14ac:dyDescent="0.25">
      <c r="A55" s="72"/>
      <c r="B55" s="180"/>
      <c r="C55" s="69">
        <v>2</v>
      </c>
      <c r="D55" s="124"/>
      <c r="E55" s="125"/>
      <c r="F55" s="126"/>
      <c r="G55" s="126"/>
      <c r="H55" s="123"/>
      <c r="I55" s="202"/>
      <c r="J55" s="202"/>
      <c r="K55" s="203"/>
    </row>
    <row r="56" spans="1:11" ht="20.100000000000001" customHeight="1" x14ac:dyDescent="0.25">
      <c r="A56" s="72"/>
      <c r="B56" s="180"/>
      <c r="C56" s="69">
        <v>3</v>
      </c>
      <c r="D56" s="124"/>
      <c r="E56" s="125"/>
      <c r="F56" s="126"/>
      <c r="G56" s="126"/>
      <c r="H56" s="123"/>
      <c r="I56" s="171"/>
      <c r="J56" s="172"/>
      <c r="K56" s="173"/>
    </row>
    <row r="57" spans="1:11" ht="20.100000000000001" customHeight="1" x14ac:dyDescent="0.25">
      <c r="A57" s="73"/>
      <c r="B57" s="180"/>
      <c r="C57" s="69">
        <v>4</v>
      </c>
      <c r="D57" s="124"/>
      <c r="E57" s="125"/>
      <c r="F57" s="126"/>
      <c r="G57" s="126"/>
      <c r="H57" s="123"/>
      <c r="I57" s="171"/>
      <c r="J57" s="172"/>
      <c r="K57" s="173"/>
    </row>
    <row r="58" spans="1:11" ht="20.100000000000001" customHeight="1" x14ac:dyDescent="0.25">
      <c r="A58" s="73" t="s">
        <v>37</v>
      </c>
      <c r="B58" s="180"/>
      <c r="C58" s="69">
        <v>5</v>
      </c>
      <c r="D58" s="124"/>
      <c r="E58" s="125"/>
      <c r="F58" s="126"/>
      <c r="G58" s="126"/>
      <c r="H58" s="123"/>
      <c r="I58" s="171"/>
      <c r="J58" s="172"/>
      <c r="K58" s="173"/>
    </row>
    <row r="59" spans="1:11" ht="20.100000000000001" customHeight="1" x14ac:dyDescent="0.25">
      <c r="A59" s="73" t="s">
        <v>14</v>
      </c>
      <c r="B59" s="180"/>
      <c r="C59" s="69">
        <v>6</v>
      </c>
      <c r="D59" s="124"/>
      <c r="E59" s="125"/>
      <c r="F59" s="126"/>
      <c r="G59" s="126"/>
      <c r="H59" s="123"/>
      <c r="I59" s="171"/>
      <c r="J59" s="172"/>
      <c r="K59" s="173"/>
    </row>
    <row r="60" spans="1:11" ht="20.100000000000001" customHeight="1" x14ac:dyDescent="0.25">
      <c r="A60" s="72"/>
      <c r="B60" s="180"/>
      <c r="C60" s="69">
        <v>7</v>
      </c>
      <c r="D60" s="124"/>
      <c r="E60" s="125"/>
      <c r="F60" s="126"/>
      <c r="G60" s="126"/>
      <c r="H60" s="123"/>
      <c r="I60" s="171"/>
      <c r="J60" s="172"/>
      <c r="K60" s="173"/>
    </row>
    <row r="61" spans="1:11" ht="20.100000000000001" customHeight="1" x14ac:dyDescent="0.25">
      <c r="A61" s="72"/>
      <c r="B61" s="180"/>
      <c r="C61" s="69">
        <v>8</v>
      </c>
      <c r="D61" s="124"/>
      <c r="E61" s="125"/>
      <c r="F61" s="126"/>
      <c r="G61" s="126"/>
      <c r="H61" s="123"/>
      <c r="I61" s="171"/>
      <c r="J61" s="172"/>
      <c r="K61" s="173"/>
    </row>
    <row r="62" spans="1:11" ht="20.100000000000001" customHeight="1" x14ac:dyDescent="0.25">
      <c r="A62" s="72"/>
      <c r="B62" s="180"/>
      <c r="C62" s="69">
        <v>9</v>
      </c>
      <c r="D62" s="124"/>
      <c r="E62" s="125"/>
      <c r="F62" s="126"/>
      <c r="G62" s="126"/>
      <c r="H62" s="123"/>
      <c r="I62" s="171"/>
      <c r="J62" s="172"/>
      <c r="K62" s="173"/>
    </row>
    <row r="63" spans="1:11" ht="20.100000000000001" customHeight="1" x14ac:dyDescent="0.25">
      <c r="A63" s="72"/>
      <c r="B63" s="180"/>
      <c r="C63" s="69">
        <v>10</v>
      </c>
      <c r="D63" s="124"/>
      <c r="E63" s="125"/>
      <c r="F63" s="126"/>
      <c r="G63" s="126"/>
      <c r="H63" s="123"/>
      <c r="I63" s="171"/>
      <c r="J63" s="172"/>
      <c r="K63" s="173"/>
    </row>
    <row r="64" spans="1:11" ht="20.100000000000001" customHeight="1" thickBot="1" x14ac:dyDescent="0.3">
      <c r="A64" s="72"/>
      <c r="B64" s="181"/>
      <c r="C64" s="70">
        <v>11</v>
      </c>
      <c r="D64" s="124"/>
      <c r="E64" s="125"/>
      <c r="F64" s="126"/>
      <c r="G64" s="126"/>
      <c r="H64" s="123"/>
      <c r="I64" s="227"/>
      <c r="J64" s="228"/>
      <c r="K64" s="229"/>
    </row>
    <row r="65" spans="1:11" ht="20.100000000000001" customHeight="1" thickBot="1" x14ac:dyDescent="0.3">
      <c r="A65" s="72"/>
      <c r="B65" s="155" t="s">
        <v>53</v>
      </c>
      <c r="C65" s="155"/>
      <c r="D65" s="60" t="s">
        <v>5</v>
      </c>
      <c r="E65" s="61" t="s">
        <v>8</v>
      </c>
      <c r="F65" s="62" t="s">
        <v>6</v>
      </c>
      <c r="G65" s="63" t="s">
        <v>51</v>
      </c>
      <c r="H65" s="63" t="s">
        <v>10</v>
      </c>
      <c r="I65" s="55" t="s">
        <v>39</v>
      </c>
      <c r="J65" s="57" t="s">
        <v>12</v>
      </c>
      <c r="K65" s="59" t="s">
        <v>13</v>
      </c>
    </row>
    <row r="66" spans="1:11" ht="20.100000000000001" customHeight="1" thickBot="1" x14ac:dyDescent="0.3">
      <c r="A66" s="72"/>
      <c r="B66" s="166" t="s">
        <v>4</v>
      </c>
      <c r="C66" s="167"/>
      <c r="D66" s="83"/>
      <c r="E66" s="84"/>
      <c r="F66" s="85"/>
      <c r="G66" s="85"/>
      <c r="H66" s="85"/>
      <c r="I66" s="127"/>
      <c r="J66" s="145"/>
      <c r="K66" s="87"/>
    </row>
    <row r="67" spans="1:11" ht="20.100000000000001" customHeight="1" thickBot="1" x14ac:dyDescent="0.3">
      <c r="A67" s="74"/>
      <c r="B67" s="170" t="s">
        <v>17</v>
      </c>
      <c r="C67" s="170"/>
      <c r="D67" s="83"/>
      <c r="E67" s="84"/>
      <c r="F67" s="85"/>
      <c r="G67" s="85"/>
      <c r="H67" s="86"/>
      <c r="I67" s="127"/>
      <c r="J67" s="145"/>
      <c r="K67" s="87"/>
    </row>
    <row r="68" spans="1:11" s="26" customFormat="1" ht="36" customHeight="1" thickBot="1" x14ac:dyDescent="0.3">
      <c r="A68" s="230">
        <f>B3</f>
        <v>0</v>
      </c>
      <c r="B68" s="231"/>
      <c r="C68" s="231"/>
      <c r="D68" s="231"/>
      <c r="E68" s="231"/>
      <c r="F68" s="231"/>
      <c r="G68" s="231"/>
      <c r="H68" s="231"/>
      <c r="I68" s="231"/>
      <c r="J68" s="231"/>
      <c r="K68" s="232"/>
    </row>
    <row r="69" spans="1:11" ht="20.100000000000001" customHeight="1" thickBot="1" x14ac:dyDescent="0.3">
      <c r="A69" s="150" t="s">
        <v>7</v>
      </c>
      <c r="B69" s="151"/>
      <c r="C69" s="152"/>
      <c r="D69" s="60" t="s">
        <v>5</v>
      </c>
      <c r="E69" s="61" t="s">
        <v>8</v>
      </c>
      <c r="F69" s="62" t="s">
        <v>6</v>
      </c>
      <c r="G69" s="63" t="s">
        <v>9</v>
      </c>
      <c r="H69" s="63" t="s">
        <v>10</v>
      </c>
      <c r="I69" s="156" t="s">
        <v>52</v>
      </c>
      <c r="J69" s="157"/>
      <c r="K69" s="158"/>
    </row>
    <row r="70" spans="1:11" ht="20.100000000000001" customHeight="1" x14ac:dyDescent="0.25">
      <c r="A70" s="48"/>
      <c r="B70" s="159" t="s">
        <v>3</v>
      </c>
      <c r="C70" s="49">
        <v>1</v>
      </c>
      <c r="D70" s="121"/>
      <c r="E70" s="122"/>
      <c r="F70" s="123"/>
      <c r="G70" s="123"/>
      <c r="H70" s="123"/>
      <c r="I70" s="183"/>
      <c r="J70" s="184"/>
      <c r="K70" s="185"/>
    </row>
    <row r="71" spans="1:11" ht="20.100000000000001" customHeight="1" x14ac:dyDescent="0.25">
      <c r="A71" s="50"/>
      <c r="B71" s="160"/>
      <c r="C71" s="51">
        <v>2</v>
      </c>
      <c r="D71" s="124"/>
      <c r="E71" s="125"/>
      <c r="F71" s="126"/>
      <c r="G71" s="126"/>
      <c r="H71" s="123"/>
      <c r="I71" s="171"/>
      <c r="J71" s="172"/>
      <c r="K71" s="173"/>
    </row>
    <row r="72" spans="1:11" ht="20.100000000000001" customHeight="1" x14ac:dyDescent="0.25">
      <c r="A72" s="50"/>
      <c r="B72" s="160"/>
      <c r="C72" s="51">
        <v>3</v>
      </c>
      <c r="D72" s="124"/>
      <c r="E72" s="125"/>
      <c r="F72" s="126"/>
      <c r="G72" s="126"/>
      <c r="H72" s="123"/>
      <c r="I72" s="171"/>
      <c r="J72" s="172"/>
      <c r="K72" s="173"/>
    </row>
    <row r="73" spans="1:11" ht="20.100000000000001" customHeight="1" x14ac:dyDescent="0.25">
      <c r="A73" s="52"/>
      <c r="B73" s="160"/>
      <c r="C73" s="51">
        <v>4</v>
      </c>
      <c r="D73" s="124"/>
      <c r="E73" s="125"/>
      <c r="F73" s="126"/>
      <c r="G73" s="126"/>
      <c r="H73" s="123"/>
      <c r="I73" s="171"/>
      <c r="J73" s="172"/>
      <c r="K73" s="173"/>
    </row>
    <row r="74" spans="1:11" ht="20.100000000000001" customHeight="1" x14ac:dyDescent="0.25">
      <c r="A74" s="52" t="s">
        <v>41</v>
      </c>
      <c r="B74" s="160"/>
      <c r="C74" s="51">
        <v>5</v>
      </c>
      <c r="D74" s="124"/>
      <c r="E74" s="125"/>
      <c r="F74" s="126"/>
      <c r="G74" s="126"/>
      <c r="H74" s="123"/>
      <c r="I74" s="171"/>
      <c r="J74" s="172"/>
      <c r="K74" s="173"/>
    </row>
    <row r="75" spans="1:11" ht="20.100000000000001" customHeight="1" x14ac:dyDescent="0.25">
      <c r="A75" s="52" t="s">
        <v>15</v>
      </c>
      <c r="B75" s="160"/>
      <c r="C75" s="51">
        <v>6</v>
      </c>
      <c r="D75" s="124"/>
      <c r="E75" s="125"/>
      <c r="F75" s="126"/>
      <c r="G75" s="126"/>
      <c r="H75" s="123"/>
      <c r="I75" s="171"/>
      <c r="J75" s="172"/>
      <c r="K75" s="173"/>
    </row>
    <row r="76" spans="1:11" ht="20.100000000000001" customHeight="1" x14ac:dyDescent="0.25">
      <c r="A76" s="50"/>
      <c r="B76" s="160"/>
      <c r="C76" s="51">
        <v>7</v>
      </c>
      <c r="D76" s="124"/>
      <c r="E76" s="125"/>
      <c r="F76" s="126"/>
      <c r="G76" s="126"/>
      <c r="H76" s="123"/>
      <c r="I76" s="171"/>
      <c r="J76" s="172"/>
      <c r="K76" s="173"/>
    </row>
    <row r="77" spans="1:11" ht="20.100000000000001" customHeight="1" x14ac:dyDescent="0.25">
      <c r="A77" s="50"/>
      <c r="B77" s="160"/>
      <c r="C77" s="51">
        <v>8</v>
      </c>
      <c r="D77" s="124"/>
      <c r="E77" s="125"/>
      <c r="F77" s="126"/>
      <c r="G77" s="126"/>
      <c r="H77" s="123"/>
      <c r="I77" s="171"/>
      <c r="J77" s="172"/>
      <c r="K77" s="173"/>
    </row>
    <row r="78" spans="1:11" ht="20.100000000000001" customHeight="1" thickBot="1" x14ac:dyDescent="0.3">
      <c r="A78" s="50"/>
      <c r="B78" s="161"/>
      <c r="C78" s="53">
        <v>9</v>
      </c>
      <c r="D78" s="124"/>
      <c r="E78" s="125"/>
      <c r="F78" s="126"/>
      <c r="G78" s="126"/>
      <c r="H78" s="123"/>
      <c r="I78" s="174"/>
      <c r="J78" s="175"/>
      <c r="K78" s="176"/>
    </row>
    <row r="79" spans="1:11" ht="20.100000000000001" customHeight="1" thickBot="1" x14ac:dyDescent="0.3">
      <c r="A79" s="50"/>
      <c r="B79" s="153" t="s">
        <v>53</v>
      </c>
      <c r="C79" s="154"/>
      <c r="D79" s="60" t="s">
        <v>5</v>
      </c>
      <c r="E79" s="61" t="s">
        <v>8</v>
      </c>
      <c r="F79" s="62" t="s">
        <v>6</v>
      </c>
      <c r="G79" s="63" t="s">
        <v>51</v>
      </c>
      <c r="H79" s="63" t="s">
        <v>10</v>
      </c>
      <c r="I79" s="55" t="s">
        <v>39</v>
      </c>
      <c r="J79" s="57" t="s">
        <v>12</v>
      </c>
      <c r="K79" s="59" t="s">
        <v>13</v>
      </c>
    </row>
    <row r="80" spans="1:11" ht="20.100000000000001" customHeight="1" thickBot="1" x14ac:dyDescent="0.3">
      <c r="A80" s="50"/>
      <c r="B80" s="168" t="s">
        <v>4</v>
      </c>
      <c r="C80" s="169"/>
      <c r="D80" s="83"/>
      <c r="E80" s="84"/>
      <c r="F80" s="85"/>
      <c r="G80" s="85"/>
      <c r="H80" s="85"/>
      <c r="I80" s="88"/>
      <c r="J80" s="146"/>
      <c r="K80" s="87"/>
    </row>
    <row r="81" spans="1:11" ht="20.100000000000001" customHeight="1" thickBot="1" x14ac:dyDescent="0.3">
      <c r="A81" s="54"/>
      <c r="B81" s="162" t="s">
        <v>17</v>
      </c>
      <c r="C81" s="163"/>
      <c r="D81" s="83"/>
      <c r="E81" s="84"/>
      <c r="F81" s="85"/>
      <c r="G81" s="85"/>
      <c r="H81" s="85"/>
      <c r="I81" s="127"/>
      <c r="J81" s="132"/>
      <c r="K81" s="87"/>
    </row>
    <row r="82" spans="1:11" ht="20.100000000000001" customHeight="1" thickBot="1" x14ac:dyDescent="0.3">
      <c r="A82" s="150" t="s">
        <v>7</v>
      </c>
      <c r="B82" s="151"/>
      <c r="C82" s="152"/>
      <c r="D82" s="60" t="s">
        <v>5</v>
      </c>
      <c r="E82" s="61" t="s">
        <v>8</v>
      </c>
      <c r="F82" s="62" t="s">
        <v>6</v>
      </c>
      <c r="G82" s="63" t="s">
        <v>9</v>
      </c>
      <c r="H82" s="67" t="s">
        <v>10</v>
      </c>
      <c r="I82" s="156" t="s">
        <v>52</v>
      </c>
      <c r="J82" s="157"/>
      <c r="K82" s="158"/>
    </row>
    <row r="83" spans="1:11" ht="20.100000000000001" customHeight="1" x14ac:dyDescent="0.25">
      <c r="A83" s="71"/>
      <c r="B83" s="179" t="s">
        <v>3</v>
      </c>
      <c r="C83" s="68">
        <v>1</v>
      </c>
      <c r="D83" s="129"/>
      <c r="E83" s="122"/>
      <c r="F83" s="123"/>
      <c r="G83" s="126"/>
      <c r="H83" s="123"/>
      <c r="I83" s="183"/>
      <c r="J83" s="184"/>
      <c r="K83" s="185"/>
    </row>
    <row r="84" spans="1:11" ht="20.100000000000001" customHeight="1" x14ac:dyDescent="0.25">
      <c r="A84" s="72"/>
      <c r="B84" s="180"/>
      <c r="C84" s="69">
        <v>2</v>
      </c>
      <c r="D84" s="124"/>
      <c r="E84" s="125"/>
      <c r="F84" s="126"/>
      <c r="G84" s="126"/>
      <c r="H84" s="123"/>
      <c r="I84" s="171"/>
      <c r="J84" s="172"/>
      <c r="K84" s="173"/>
    </row>
    <row r="85" spans="1:11" ht="20.100000000000001" customHeight="1" x14ac:dyDescent="0.25">
      <c r="A85" s="72"/>
      <c r="B85" s="180"/>
      <c r="C85" s="69">
        <v>3</v>
      </c>
      <c r="D85" s="124"/>
      <c r="E85" s="125"/>
      <c r="F85" s="126"/>
      <c r="G85" s="126"/>
      <c r="H85" s="123"/>
      <c r="I85" s="171"/>
      <c r="J85" s="172"/>
      <c r="K85" s="173"/>
    </row>
    <row r="86" spans="1:11" ht="20.100000000000001" customHeight="1" x14ac:dyDescent="0.25">
      <c r="A86" s="73"/>
      <c r="B86" s="180"/>
      <c r="C86" s="69">
        <v>4</v>
      </c>
      <c r="D86" s="124"/>
      <c r="E86" s="125"/>
      <c r="F86" s="126"/>
      <c r="G86" s="126"/>
      <c r="H86" s="123"/>
      <c r="I86" s="171"/>
      <c r="J86" s="172"/>
      <c r="K86" s="173"/>
    </row>
    <row r="87" spans="1:11" ht="20.100000000000001" customHeight="1" x14ac:dyDescent="0.25">
      <c r="A87" s="73" t="s">
        <v>41</v>
      </c>
      <c r="B87" s="180"/>
      <c r="C87" s="69">
        <v>5</v>
      </c>
      <c r="D87" s="124"/>
      <c r="E87" s="125"/>
      <c r="F87" s="126"/>
      <c r="G87" s="126"/>
      <c r="H87" s="123"/>
      <c r="I87" s="171"/>
      <c r="J87" s="172"/>
      <c r="K87" s="173"/>
    </row>
    <row r="88" spans="1:11" ht="20.100000000000001" customHeight="1" x14ac:dyDescent="0.25">
      <c r="A88" s="73" t="s">
        <v>14</v>
      </c>
      <c r="B88" s="180"/>
      <c r="C88" s="69">
        <v>6</v>
      </c>
      <c r="D88" s="124"/>
      <c r="E88" s="125"/>
      <c r="F88" s="126"/>
      <c r="G88" s="126"/>
      <c r="H88" s="123"/>
      <c r="I88" s="171"/>
      <c r="J88" s="172"/>
      <c r="K88" s="173"/>
    </row>
    <row r="89" spans="1:11" ht="20.100000000000001" customHeight="1" x14ac:dyDescent="0.25">
      <c r="A89" s="72"/>
      <c r="B89" s="180"/>
      <c r="C89" s="69">
        <v>7</v>
      </c>
      <c r="D89" s="124"/>
      <c r="E89" s="125"/>
      <c r="F89" s="126"/>
      <c r="G89" s="126"/>
      <c r="H89" s="123"/>
      <c r="I89" s="171"/>
      <c r="J89" s="172"/>
      <c r="K89" s="173"/>
    </row>
    <row r="90" spans="1:11" ht="20.100000000000001" customHeight="1" x14ac:dyDescent="0.25">
      <c r="A90" s="72"/>
      <c r="B90" s="180"/>
      <c r="C90" s="69">
        <v>8</v>
      </c>
      <c r="D90" s="124"/>
      <c r="E90" s="125"/>
      <c r="F90" s="126"/>
      <c r="G90" s="126"/>
      <c r="H90" s="123"/>
      <c r="I90" s="171"/>
      <c r="J90" s="172"/>
      <c r="K90" s="173"/>
    </row>
    <row r="91" spans="1:11" ht="20.100000000000001" customHeight="1" thickBot="1" x14ac:dyDescent="0.3">
      <c r="A91" s="72"/>
      <c r="B91" s="181"/>
      <c r="C91" s="70">
        <v>9</v>
      </c>
      <c r="D91" s="137"/>
      <c r="E91" s="125"/>
      <c r="F91" s="126"/>
      <c r="G91" s="126"/>
      <c r="H91" s="123"/>
      <c r="I91" s="174"/>
      <c r="J91" s="175"/>
      <c r="K91" s="176"/>
    </row>
    <row r="92" spans="1:11" ht="20.100000000000001" customHeight="1" thickBot="1" x14ac:dyDescent="0.3">
      <c r="A92" s="72"/>
      <c r="B92" s="170" t="s">
        <v>53</v>
      </c>
      <c r="C92" s="170"/>
      <c r="D92" s="60" t="s">
        <v>5</v>
      </c>
      <c r="E92" s="61" t="s">
        <v>8</v>
      </c>
      <c r="F92" s="62" t="s">
        <v>6</v>
      </c>
      <c r="G92" s="63" t="s">
        <v>51</v>
      </c>
      <c r="H92" s="67" t="s">
        <v>10</v>
      </c>
      <c r="I92" s="55" t="s">
        <v>39</v>
      </c>
      <c r="J92" s="57" t="s">
        <v>12</v>
      </c>
      <c r="K92" s="59" t="s">
        <v>13</v>
      </c>
    </row>
    <row r="93" spans="1:11" ht="20.100000000000001" customHeight="1" thickBot="1" x14ac:dyDescent="0.3">
      <c r="A93" s="72"/>
      <c r="B93" s="166" t="s">
        <v>4</v>
      </c>
      <c r="C93" s="167"/>
      <c r="D93" s="83"/>
      <c r="E93" s="84"/>
      <c r="F93" s="85"/>
      <c r="G93" s="85"/>
      <c r="H93" s="86"/>
      <c r="I93" s="127"/>
      <c r="J93" s="145"/>
      <c r="K93" s="87"/>
    </row>
    <row r="94" spans="1:11" ht="20.100000000000001" customHeight="1" thickBot="1" x14ac:dyDescent="0.3">
      <c r="A94" s="74"/>
      <c r="B94" s="182" t="s">
        <v>17</v>
      </c>
      <c r="C94" s="182"/>
      <c r="D94" s="83"/>
      <c r="E94" s="84"/>
      <c r="F94" s="85"/>
      <c r="G94" s="85"/>
      <c r="H94" s="86"/>
      <c r="I94" s="127"/>
      <c r="J94" s="145"/>
      <c r="K94" s="87"/>
    </row>
    <row r="95" spans="1:11" ht="21" x14ac:dyDescent="0.35">
      <c r="E95" s="23" t="s">
        <v>1</v>
      </c>
      <c r="F95" s="138">
        <f>COUNTIF(F5:F94,"F")</f>
        <v>0</v>
      </c>
    </row>
    <row r="96" spans="1:11" ht="21.75" thickBot="1" x14ac:dyDescent="0.4">
      <c r="A96" s="164"/>
      <c r="B96" s="164"/>
      <c r="C96" s="164"/>
      <c r="D96" s="165"/>
      <c r="E96" s="24" t="s">
        <v>2</v>
      </c>
      <c r="F96" s="64">
        <f>COUNTIF(F5:F94,"M")</f>
        <v>0</v>
      </c>
    </row>
    <row r="97" spans="1:11" ht="27" thickBot="1" x14ac:dyDescent="0.45">
      <c r="A97" s="164"/>
      <c r="B97" s="164"/>
      <c r="C97" s="164"/>
      <c r="D97" s="165"/>
      <c r="E97" s="25" t="s">
        <v>0</v>
      </c>
      <c r="F97" s="65">
        <f>SUM(F95:F96)</f>
        <v>0</v>
      </c>
    </row>
    <row r="98" spans="1:11" x14ac:dyDescent="0.25">
      <c r="A98" s="186" t="s">
        <v>56</v>
      </c>
      <c r="B98" s="186"/>
      <c r="C98" s="186"/>
      <c r="D98" s="186"/>
      <c r="G98" s="177" t="s">
        <v>50</v>
      </c>
      <c r="H98" s="177"/>
      <c r="I98" s="177"/>
      <c r="J98" s="177"/>
      <c r="K98" s="177"/>
    </row>
    <row r="99" spans="1:11" x14ac:dyDescent="0.25">
      <c r="A99" s="178" t="s">
        <v>16</v>
      </c>
      <c r="B99" s="178"/>
      <c r="C99" s="178"/>
      <c r="D99" s="178"/>
      <c r="G99" s="178" t="s">
        <v>34</v>
      </c>
      <c r="H99" s="178"/>
      <c r="I99" s="178"/>
      <c r="J99" s="178"/>
      <c r="K99" s="178"/>
    </row>
    <row r="106" spans="1:11" x14ac:dyDescent="0.25">
      <c r="K106" s="144"/>
    </row>
  </sheetData>
  <sheetProtection algorithmName="SHA-512" hashValue="3vCULsEZrE+L72ih0LQBxIXspyZOgZAsNikUAtekfEIVFtWymBZNcBf4h+p72EWa6wxl/ISfh4QHoI2Tl7i8XQ==" saltValue="zI7kKrHfgtyi3orpqOByYA==" spinCount="100000" sheet="1" selectLockedCells="1"/>
  <mergeCells count="118">
    <mergeCell ref="I48:K48"/>
    <mergeCell ref="I49:K49"/>
    <mergeCell ref="A37:K37"/>
    <mergeCell ref="B21:C21"/>
    <mergeCell ref="A68:K68"/>
    <mergeCell ref="I75:K75"/>
    <mergeCell ref="B54:B64"/>
    <mergeCell ref="I54:K54"/>
    <mergeCell ref="I55:K55"/>
    <mergeCell ref="I56:K56"/>
    <mergeCell ref="I57:K57"/>
    <mergeCell ref="I58:K58"/>
    <mergeCell ref="I59:K59"/>
    <mergeCell ref="I60:K60"/>
    <mergeCell ref="I61:K61"/>
    <mergeCell ref="I62:K62"/>
    <mergeCell ref="I63:K63"/>
    <mergeCell ref="I64:K64"/>
    <mergeCell ref="I70:K70"/>
    <mergeCell ref="I71:K71"/>
    <mergeCell ref="I72:K72"/>
    <mergeCell ref="I73:K73"/>
    <mergeCell ref="I15:K15"/>
    <mergeCell ref="I16:K16"/>
    <mergeCell ref="I17:K17"/>
    <mergeCell ref="I18:K18"/>
    <mergeCell ref="I19:K19"/>
    <mergeCell ref="I20:K20"/>
    <mergeCell ref="I30:K30"/>
    <mergeCell ref="I31:K31"/>
    <mergeCell ref="I32:K32"/>
    <mergeCell ref="A4:C4"/>
    <mergeCell ref="I4:J4"/>
    <mergeCell ref="A5:C5"/>
    <mergeCell ref="I5:J5"/>
    <mergeCell ref="A7:C7"/>
    <mergeCell ref="I7:J7"/>
    <mergeCell ref="I6:J6"/>
    <mergeCell ref="A1:K1"/>
    <mergeCell ref="A2:B2"/>
    <mergeCell ref="C2:K2"/>
    <mergeCell ref="B3:K3"/>
    <mergeCell ref="A6:C6"/>
    <mergeCell ref="A9:C9"/>
    <mergeCell ref="A8:C8"/>
    <mergeCell ref="A10:F10"/>
    <mergeCell ref="I38:K38"/>
    <mergeCell ref="B52:C52"/>
    <mergeCell ref="B39:B49"/>
    <mergeCell ref="I43:K43"/>
    <mergeCell ref="I8:J8"/>
    <mergeCell ref="I33:K33"/>
    <mergeCell ref="I25:K25"/>
    <mergeCell ref="I26:K26"/>
    <mergeCell ref="I27:K27"/>
    <mergeCell ref="I28:K28"/>
    <mergeCell ref="I29:K29"/>
    <mergeCell ref="I11:K11"/>
    <mergeCell ref="B12:B20"/>
    <mergeCell ref="B23:C23"/>
    <mergeCell ref="B25:B33"/>
    <mergeCell ref="I24:K24"/>
    <mergeCell ref="I12:K12"/>
    <mergeCell ref="I13:K13"/>
    <mergeCell ref="I14:K14"/>
    <mergeCell ref="I39:K39"/>
    <mergeCell ref="I40:K40"/>
    <mergeCell ref="G98:K98"/>
    <mergeCell ref="G99:K99"/>
    <mergeCell ref="B83:B91"/>
    <mergeCell ref="A97:D97"/>
    <mergeCell ref="B93:C93"/>
    <mergeCell ref="B94:C94"/>
    <mergeCell ref="I83:K83"/>
    <mergeCell ref="I84:K84"/>
    <mergeCell ref="I85:K85"/>
    <mergeCell ref="I86:K86"/>
    <mergeCell ref="I87:K87"/>
    <mergeCell ref="I88:K88"/>
    <mergeCell ref="I89:K89"/>
    <mergeCell ref="I90:K90"/>
    <mergeCell ref="I91:K91"/>
    <mergeCell ref="B92:C92"/>
    <mergeCell ref="A98:D98"/>
    <mergeCell ref="A99:D99"/>
    <mergeCell ref="I82:K82"/>
    <mergeCell ref="I69:K69"/>
    <mergeCell ref="B70:B78"/>
    <mergeCell ref="B81:C81"/>
    <mergeCell ref="A96:D96"/>
    <mergeCell ref="B22:C22"/>
    <mergeCell ref="B51:C51"/>
    <mergeCell ref="B80:C80"/>
    <mergeCell ref="B66:C66"/>
    <mergeCell ref="B67:C67"/>
    <mergeCell ref="B35:C35"/>
    <mergeCell ref="B36:C36"/>
    <mergeCell ref="B34:C34"/>
    <mergeCell ref="I76:K76"/>
    <mergeCell ref="I77:K77"/>
    <mergeCell ref="I78:K78"/>
    <mergeCell ref="I45:K45"/>
    <mergeCell ref="I41:K41"/>
    <mergeCell ref="I42:K42"/>
    <mergeCell ref="I74:K74"/>
    <mergeCell ref="I44:K44"/>
    <mergeCell ref="I53:K53"/>
    <mergeCell ref="I46:K46"/>
    <mergeCell ref="I47:K47"/>
    <mergeCell ref="A11:C11"/>
    <mergeCell ref="A24:C24"/>
    <mergeCell ref="A38:C38"/>
    <mergeCell ref="A53:C53"/>
    <mergeCell ref="A69:C69"/>
    <mergeCell ref="A82:C82"/>
    <mergeCell ref="B79:C79"/>
    <mergeCell ref="B65:C65"/>
    <mergeCell ref="B50:C50"/>
  </mergeCells>
  <printOptions horizontalCentered="1" verticalCentered="1"/>
  <pageMargins left="0.39370078740157483" right="0.39370078740157483" top="0.78740157480314965" bottom="0.19685039370078741" header="0.19685039370078741" footer="0"/>
  <pageSetup paperSize="9" scale="69" orientation="landscape" r:id="rId1"/>
  <headerFooter scaleWithDoc="0">
    <oddHeader>&amp;C&amp;G</oddHeader>
  </headerFooter>
  <rowBreaks count="2" manualBreakCount="2">
    <brk id="36" max="10" man="1"/>
    <brk id="67" max="10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5"/>
  <sheetViews>
    <sheetView showZeros="0" view="pageBreakPreview" topLeftCell="A26" zoomScale="98" zoomScaleNormal="100" zoomScaleSheetLayoutView="98" workbookViewId="0">
      <selection activeCell="D23" sqref="D23:I23"/>
    </sheetView>
  </sheetViews>
  <sheetFormatPr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thickBot="1" x14ac:dyDescent="0.25">
      <c r="A1" s="247" t="s">
        <v>18</v>
      </c>
      <c r="B1" s="248"/>
      <c r="C1" s="248" t="s">
        <v>30</v>
      </c>
      <c r="D1" s="248"/>
      <c r="E1" s="248"/>
      <c r="F1" s="248"/>
      <c r="G1" s="248"/>
      <c r="H1" s="248"/>
      <c r="I1" s="249"/>
    </row>
    <row r="2" spans="1:9" ht="15" thickBot="1" x14ac:dyDescent="0.25">
      <c r="A2" s="236"/>
      <c r="B2" s="236"/>
      <c r="C2" s="236"/>
      <c r="D2" s="236"/>
      <c r="E2" s="236"/>
      <c r="F2" s="236"/>
      <c r="G2" s="236"/>
      <c r="H2" s="236"/>
      <c r="I2" s="236"/>
    </row>
    <row r="3" spans="1:9" ht="21.95" customHeight="1" x14ac:dyDescent="0.2">
      <c r="A3" s="250" t="s">
        <v>23</v>
      </c>
      <c r="B3" s="242"/>
      <c r="C3" s="252" t="s">
        <v>54</v>
      </c>
      <c r="D3" s="252"/>
      <c r="E3" s="252"/>
      <c r="F3" s="252"/>
      <c r="G3" s="252"/>
      <c r="H3" s="252"/>
      <c r="I3" s="253"/>
    </row>
    <row r="4" spans="1:9" ht="21.95" customHeight="1" thickBot="1" x14ac:dyDescent="0.25">
      <c r="A4" s="251" t="s">
        <v>24</v>
      </c>
      <c r="B4" s="244"/>
      <c r="C4" s="254">
        <f ca="1">INDIRECT("'Anexo 2'!B3")</f>
        <v>0</v>
      </c>
      <c r="D4" s="254"/>
      <c r="E4" s="254"/>
      <c r="F4" s="254"/>
      <c r="G4" s="254"/>
      <c r="H4" s="254"/>
      <c r="I4" s="255"/>
    </row>
    <row r="5" spans="1:9" ht="23.25" customHeight="1" thickBot="1" x14ac:dyDescent="0.25">
      <c r="A5" s="236"/>
      <c r="B5" s="236"/>
      <c r="C5" s="236"/>
      <c r="D5" s="236"/>
      <c r="E5" s="236"/>
      <c r="F5" s="236"/>
      <c r="G5" s="236"/>
      <c r="H5" s="236"/>
      <c r="I5" s="236"/>
    </row>
    <row r="6" spans="1:9" ht="21.95" customHeight="1" thickBot="1" x14ac:dyDescent="0.25">
      <c r="A6" s="245" t="s">
        <v>19</v>
      </c>
      <c r="B6" s="246"/>
      <c r="C6" s="239" t="s">
        <v>36</v>
      </c>
      <c r="D6" s="239"/>
      <c r="E6" s="239"/>
      <c r="F6" s="239"/>
      <c r="G6" s="28" t="s">
        <v>20</v>
      </c>
      <c r="H6" s="239" t="s">
        <v>15</v>
      </c>
      <c r="I6" s="240"/>
    </row>
    <row r="7" spans="1:9" ht="15" thickBot="1" x14ac:dyDescent="0.25">
      <c r="A7" s="237"/>
      <c r="B7" s="237"/>
      <c r="C7" s="237"/>
      <c r="D7" s="237"/>
      <c r="E7" s="237"/>
      <c r="F7" s="237"/>
      <c r="G7" s="237"/>
      <c r="H7" s="237"/>
      <c r="I7" s="237"/>
    </row>
    <row r="8" spans="1:9" ht="24.95" customHeight="1" thickBot="1" x14ac:dyDescent="0.25">
      <c r="A8" s="13" t="s">
        <v>21</v>
      </c>
      <c r="B8" s="241" t="s">
        <v>42</v>
      </c>
      <c r="C8" s="241"/>
      <c r="D8" s="241"/>
      <c r="E8" s="241"/>
      <c r="F8" s="241"/>
      <c r="G8" s="241"/>
      <c r="H8" s="27" t="s">
        <v>22</v>
      </c>
      <c r="I8" s="14" t="s">
        <v>9</v>
      </c>
    </row>
    <row r="9" spans="1:9" ht="24.95" customHeight="1" x14ac:dyDescent="0.2">
      <c r="A9" s="3">
        <v>1</v>
      </c>
      <c r="B9" s="242">
        <f>'Anexo 2'!D12</f>
        <v>0</v>
      </c>
      <c r="C9" s="242"/>
      <c r="D9" s="242"/>
      <c r="E9" s="242"/>
      <c r="F9" s="242"/>
      <c r="G9" s="242"/>
      <c r="H9" s="4">
        <f>'Anexo 2'!E12</f>
        <v>0</v>
      </c>
      <c r="I9" s="5">
        <f>'Anexo 2'!G12</f>
        <v>0</v>
      </c>
    </row>
    <row r="10" spans="1:9" ht="24.95" customHeight="1" x14ac:dyDescent="0.2">
      <c r="A10" s="6">
        <v>2</v>
      </c>
      <c r="B10" s="243">
        <f>'Anexo 2'!D13</f>
        <v>0</v>
      </c>
      <c r="C10" s="243"/>
      <c r="D10" s="243"/>
      <c r="E10" s="243"/>
      <c r="F10" s="243"/>
      <c r="G10" s="243"/>
      <c r="H10" s="7">
        <f>'Anexo 2'!E13</f>
        <v>0</v>
      </c>
      <c r="I10" s="8">
        <f>'Anexo 2'!G13</f>
        <v>0</v>
      </c>
    </row>
    <row r="11" spans="1:9" ht="24.95" customHeight="1" x14ac:dyDescent="0.2">
      <c r="A11" s="6">
        <v>3</v>
      </c>
      <c r="B11" s="243">
        <f>'Anexo 2'!D14</f>
        <v>0</v>
      </c>
      <c r="C11" s="243"/>
      <c r="D11" s="243"/>
      <c r="E11" s="243"/>
      <c r="F11" s="243"/>
      <c r="G11" s="243"/>
      <c r="H11" s="7">
        <f>'Anexo 2'!E14</f>
        <v>0</v>
      </c>
      <c r="I11" s="8">
        <f>'Anexo 2'!G14</f>
        <v>0</v>
      </c>
    </row>
    <row r="12" spans="1:9" ht="24.95" customHeight="1" x14ac:dyDescent="0.2">
      <c r="A12" s="6">
        <v>4</v>
      </c>
      <c r="B12" s="243">
        <f>'Anexo 2'!D15</f>
        <v>0</v>
      </c>
      <c r="C12" s="243"/>
      <c r="D12" s="243"/>
      <c r="E12" s="243"/>
      <c r="F12" s="243"/>
      <c r="G12" s="243"/>
      <c r="H12" s="7">
        <f>'Anexo 2'!E15</f>
        <v>0</v>
      </c>
      <c r="I12" s="8">
        <f>'Anexo 2'!G15</f>
        <v>0</v>
      </c>
    </row>
    <row r="13" spans="1:9" ht="24.95" customHeight="1" x14ac:dyDescent="0.2">
      <c r="A13" s="6">
        <v>5</v>
      </c>
      <c r="B13" s="243">
        <f>'Anexo 2'!D16</f>
        <v>0</v>
      </c>
      <c r="C13" s="243"/>
      <c r="D13" s="243"/>
      <c r="E13" s="243"/>
      <c r="F13" s="243"/>
      <c r="G13" s="243"/>
      <c r="H13" s="7">
        <f>'Anexo 2'!E16</f>
        <v>0</v>
      </c>
      <c r="I13" s="8">
        <f>'Anexo 2'!G16</f>
        <v>0</v>
      </c>
    </row>
    <row r="14" spans="1:9" ht="24.95" customHeight="1" x14ac:dyDescent="0.2">
      <c r="A14" s="6">
        <v>6</v>
      </c>
      <c r="B14" s="243">
        <f>'Anexo 2'!D17</f>
        <v>0</v>
      </c>
      <c r="C14" s="243"/>
      <c r="D14" s="243"/>
      <c r="E14" s="243"/>
      <c r="F14" s="243"/>
      <c r="G14" s="243"/>
      <c r="H14" s="7">
        <f>'Anexo 2'!E17</f>
        <v>0</v>
      </c>
      <c r="I14" s="8">
        <f>'Anexo 2'!G17</f>
        <v>0</v>
      </c>
    </row>
    <row r="15" spans="1:9" ht="24.95" customHeight="1" x14ac:dyDescent="0.2">
      <c r="A15" s="6">
        <v>7</v>
      </c>
      <c r="B15" s="243">
        <f>'Anexo 2'!D18</f>
        <v>0</v>
      </c>
      <c r="C15" s="243"/>
      <c r="D15" s="243"/>
      <c r="E15" s="243"/>
      <c r="F15" s="243"/>
      <c r="G15" s="243"/>
      <c r="H15" s="7">
        <f>'Anexo 2'!E18</f>
        <v>0</v>
      </c>
      <c r="I15" s="8">
        <f>'Anexo 2'!G18</f>
        <v>0</v>
      </c>
    </row>
    <row r="16" spans="1:9" ht="24.95" customHeight="1" x14ac:dyDescent="0.2">
      <c r="A16" s="6">
        <v>8</v>
      </c>
      <c r="B16" s="243">
        <f>'Anexo 2'!D19</f>
        <v>0</v>
      </c>
      <c r="C16" s="243"/>
      <c r="D16" s="243"/>
      <c r="E16" s="243"/>
      <c r="F16" s="243"/>
      <c r="G16" s="243"/>
      <c r="H16" s="7">
        <f>'Anexo 2'!E19</f>
        <v>0</v>
      </c>
      <c r="I16" s="8">
        <f>'Anexo 2'!G19</f>
        <v>0</v>
      </c>
    </row>
    <row r="17" spans="1:9" ht="24.95" customHeight="1" thickBot="1" x14ac:dyDescent="0.25">
      <c r="A17" s="9">
        <v>9</v>
      </c>
      <c r="B17" s="244">
        <f>'Anexo 2'!D20</f>
        <v>0</v>
      </c>
      <c r="C17" s="244"/>
      <c r="D17" s="244"/>
      <c r="E17" s="244"/>
      <c r="F17" s="244"/>
      <c r="G17" s="244"/>
      <c r="H17" s="10">
        <f>'Anexo 2'!E20</f>
        <v>0</v>
      </c>
      <c r="I17" s="11">
        <f>'Anexo 2'!G20</f>
        <v>0</v>
      </c>
    </row>
    <row r="18" spans="1:9" ht="15" thickBot="1" x14ac:dyDescent="0.25">
      <c r="A18" s="238"/>
      <c r="B18" s="238"/>
      <c r="C18" s="238"/>
      <c r="D18" s="238"/>
      <c r="E18" s="238"/>
      <c r="F18" s="238"/>
      <c r="G18" s="238"/>
      <c r="H18" s="238"/>
      <c r="I18" s="238"/>
    </row>
    <row r="19" spans="1:9" ht="21.95" customHeight="1" x14ac:dyDescent="0.2">
      <c r="A19" s="250" t="s">
        <v>25</v>
      </c>
      <c r="B19" s="242"/>
      <c r="C19" s="242">
        <f>'Anexo 2'!$D$22</f>
        <v>0</v>
      </c>
      <c r="D19" s="242"/>
      <c r="E19" s="242"/>
      <c r="F19" s="242"/>
      <c r="G19" s="242"/>
      <c r="H19" s="242"/>
      <c r="I19" s="258"/>
    </row>
    <row r="20" spans="1:9" ht="21.95" customHeight="1" x14ac:dyDescent="0.2">
      <c r="A20" s="30" t="s">
        <v>26</v>
      </c>
      <c r="B20" s="265">
        <f ca="1">INDIRECT("'Anexo 2'!G22")</f>
        <v>0</v>
      </c>
      <c r="C20" s="243"/>
      <c r="D20" s="243"/>
      <c r="E20" s="243"/>
      <c r="F20" s="243"/>
      <c r="G20" s="243"/>
      <c r="H20" s="29" t="s">
        <v>28</v>
      </c>
      <c r="I20" s="31">
        <f ca="1">INDIRECT("'Anexo 2'!i22")</f>
        <v>0</v>
      </c>
    </row>
    <row r="21" spans="1:9" ht="21.95" customHeight="1" thickBot="1" x14ac:dyDescent="0.25">
      <c r="A21" s="32" t="s">
        <v>27</v>
      </c>
      <c r="B21" s="244">
        <f ca="1">INDIRECT("'Anexo 2'!J22")</f>
        <v>0</v>
      </c>
      <c r="C21" s="244"/>
      <c r="D21" s="244"/>
      <c r="E21" s="244"/>
      <c r="F21" s="244"/>
      <c r="G21" s="244"/>
      <c r="H21" s="39" t="s">
        <v>29</v>
      </c>
      <c r="I21" s="33">
        <f ca="1">INDIRECT("'Anexo 2'!k22")</f>
        <v>0</v>
      </c>
    </row>
    <row r="22" spans="1:9" ht="15" thickBot="1" x14ac:dyDescent="0.25">
      <c r="A22" s="264"/>
      <c r="B22" s="264"/>
      <c r="C22" s="264"/>
      <c r="D22" s="264"/>
      <c r="E22" s="264"/>
      <c r="F22" s="264"/>
      <c r="G22" s="264"/>
      <c r="H22" s="264"/>
      <c r="I22" s="264"/>
    </row>
    <row r="23" spans="1:9" ht="21.95" customHeight="1" x14ac:dyDescent="0.2">
      <c r="A23" s="250" t="s">
        <v>38</v>
      </c>
      <c r="B23" s="242"/>
      <c r="C23" s="242"/>
      <c r="D23" s="262">
        <f>'Anexo 2'!$D$23</f>
        <v>0</v>
      </c>
      <c r="E23" s="262"/>
      <c r="F23" s="262"/>
      <c r="G23" s="262"/>
      <c r="H23" s="262"/>
      <c r="I23" s="263"/>
    </row>
    <row r="24" spans="1:9" ht="21.95" customHeight="1" x14ac:dyDescent="0.2">
      <c r="A24" s="30" t="s">
        <v>26</v>
      </c>
      <c r="B24" s="260">
        <f ca="1">INDIRECT("'Anexo 2'!G23")</f>
        <v>0</v>
      </c>
      <c r="C24" s="261"/>
      <c r="D24" s="261"/>
      <c r="E24" s="261"/>
      <c r="F24" s="261"/>
      <c r="G24" s="261"/>
      <c r="H24" s="29" t="s">
        <v>28</v>
      </c>
      <c r="I24" s="34">
        <f ca="1">INDIRECT("'Anexo 2'!i23")</f>
        <v>0</v>
      </c>
    </row>
    <row r="25" spans="1:9" ht="21.95" customHeight="1" thickBot="1" x14ac:dyDescent="0.25">
      <c r="A25" s="32" t="s">
        <v>27</v>
      </c>
      <c r="B25" s="259">
        <f ca="1">INDIRECT("'Anexo 2'!J23")</f>
        <v>0</v>
      </c>
      <c r="C25" s="259"/>
      <c r="D25" s="259"/>
      <c r="E25" s="259"/>
      <c r="F25" s="259"/>
      <c r="G25" s="259"/>
      <c r="H25" s="39" t="s">
        <v>29</v>
      </c>
      <c r="I25" s="35">
        <f ca="1">INDIRECT("'Anexo 2'!K23")</f>
        <v>0</v>
      </c>
    </row>
    <row r="30" spans="1:9" x14ac:dyDescent="0.2">
      <c r="A30" s="2"/>
      <c r="B30" s="2"/>
      <c r="C30" s="2"/>
      <c r="D30" s="2"/>
      <c r="G30" s="2"/>
      <c r="H30" s="2"/>
      <c r="I30" s="2"/>
    </row>
    <row r="31" spans="1:9" x14ac:dyDescent="0.2">
      <c r="A31" s="257" t="s">
        <v>32</v>
      </c>
      <c r="B31" s="257"/>
      <c r="C31" s="257"/>
      <c r="D31" s="257"/>
      <c r="G31" s="257" t="s">
        <v>33</v>
      </c>
      <c r="H31" s="257"/>
      <c r="I31" s="257"/>
    </row>
    <row r="35" spans="1:9" ht="50.25" customHeight="1" x14ac:dyDescent="0.2">
      <c r="A35" s="256" t="s">
        <v>58</v>
      </c>
      <c r="B35" s="256"/>
      <c r="C35" s="256"/>
      <c r="D35" s="256"/>
      <c r="E35" s="256"/>
      <c r="F35" s="256"/>
      <c r="G35" s="256"/>
      <c r="H35" s="256"/>
      <c r="I35" s="256"/>
    </row>
  </sheetData>
  <sheetProtection algorithmName="SHA-512" hashValue="RS+sTbaLAI6lb2+Vrpo1U9ZXoE9TyW/y71nSmCrtThC6KObNYcGSIEtz1QOxcZuJZBfYrnhhLTRsFnBZ4UvkWg==" saltValue="XTH7JCowzO3LK4+IG5viFg==" spinCount="100000" sheet="1" selectLockedCells="1"/>
  <mergeCells count="35">
    <mergeCell ref="A35:I35"/>
    <mergeCell ref="G31:I31"/>
    <mergeCell ref="A31:D31"/>
    <mergeCell ref="A19:B19"/>
    <mergeCell ref="C19:I19"/>
    <mergeCell ref="B25:G25"/>
    <mergeCell ref="B24:G24"/>
    <mergeCell ref="A23:C23"/>
    <mergeCell ref="D23:I23"/>
    <mergeCell ref="A22:I22"/>
    <mergeCell ref="B20:G20"/>
    <mergeCell ref="B21:G21"/>
    <mergeCell ref="A1:B1"/>
    <mergeCell ref="C1:I1"/>
    <mergeCell ref="A3:B3"/>
    <mergeCell ref="A4:B4"/>
    <mergeCell ref="C3:I3"/>
    <mergeCell ref="C4:I4"/>
    <mergeCell ref="A2:I2"/>
    <mergeCell ref="A5:I5"/>
    <mergeCell ref="A7:I7"/>
    <mergeCell ref="A18:I18"/>
    <mergeCell ref="C6:F6"/>
    <mergeCell ref="H6:I6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6:B6"/>
  </mergeCells>
  <printOptions horizontalCentered="1" verticalCentered="1"/>
  <pageMargins left="0.39370078740157483" right="0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5"/>
  <sheetViews>
    <sheetView showZeros="0" view="pageBreakPreview" topLeftCell="A26" zoomScale="98" zoomScaleNormal="100" zoomScaleSheetLayoutView="98" workbookViewId="0">
      <selection activeCell="D23" sqref="D23:I23"/>
    </sheetView>
  </sheetViews>
  <sheetFormatPr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x14ac:dyDescent="0.2">
      <c r="A1" s="272" t="s">
        <v>18</v>
      </c>
      <c r="B1" s="272"/>
      <c r="C1" s="272" t="s">
        <v>30</v>
      </c>
      <c r="D1" s="272"/>
      <c r="E1" s="272"/>
      <c r="F1" s="272"/>
      <c r="G1" s="272"/>
      <c r="H1" s="272"/>
      <c r="I1" s="272"/>
    </row>
    <row r="2" spans="1:9" ht="15" thickBot="1" x14ac:dyDescent="0.25">
      <c r="A2" s="273"/>
      <c r="B2" s="273"/>
      <c r="C2" s="273"/>
      <c r="D2" s="273"/>
      <c r="E2" s="273"/>
      <c r="F2" s="273"/>
      <c r="G2" s="273"/>
      <c r="H2" s="273"/>
      <c r="I2" s="273"/>
    </row>
    <row r="3" spans="1:9" ht="21.95" customHeight="1" x14ac:dyDescent="0.2">
      <c r="A3" s="250" t="s">
        <v>23</v>
      </c>
      <c r="B3" s="242"/>
      <c r="C3" s="252" t="s">
        <v>54</v>
      </c>
      <c r="D3" s="252"/>
      <c r="E3" s="252"/>
      <c r="F3" s="252"/>
      <c r="G3" s="252"/>
      <c r="H3" s="252"/>
      <c r="I3" s="253"/>
    </row>
    <row r="4" spans="1:9" ht="21.95" customHeight="1" thickBot="1" x14ac:dyDescent="0.25">
      <c r="A4" s="251" t="s">
        <v>24</v>
      </c>
      <c r="B4" s="244"/>
      <c r="C4" s="254">
        <f ca="1">INDIRECT("'Anexo 2'!b3")</f>
        <v>0</v>
      </c>
      <c r="D4" s="254"/>
      <c r="E4" s="254"/>
      <c r="F4" s="254"/>
      <c r="G4" s="254"/>
      <c r="H4" s="254"/>
      <c r="I4" s="255"/>
    </row>
    <row r="5" spans="1:9" ht="21" customHeight="1" thickBot="1" x14ac:dyDescent="0.25">
      <c r="A5" s="236"/>
      <c r="B5" s="236"/>
      <c r="C5" s="236"/>
      <c r="D5" s="236"/>
      <c r="E5" s="236"/>
      <c r="F5" s="236"/>
      <c r="G5" s="236"/>
      <c r="H5" s="236"/>
      <c r="I5" s="236"/>
    </row>
    <row r="6" spans="1:9" ht="21.95" customHeight="1" thickBot="1" x14ac:dyDescent="0.25">
      <c r="A6" s="245" t="s">
        <v>19</v>
      </c>
      <c r="B6" s="246"/>
      <c r="C6" s="239" t="s">
        <v>36</v>
      </c>
      <c r="D6" s="239"/>
      <c r="E6" s="239"/>
      <c r="F6" s="239"/>
      <c r="G6" s="28" t="s">
        <v>20</v>
      </c>
      <c r="H6" s="239" t="s">
        <v>14</v>
      </c>
      <c r="I6" s="240"/>
    </row>
    <row r="7" spans="1:9" ht="15" thickBot="1" x14ac:dyDescent="0.25">
      <c r="A7" s="237"/>
      <c r="B7" s="237"/>
      <c r="C7" s="237"/>
      <c r="D7" s="237"/>
      <c r="E7" s="237"/>
      <c r="F7" s="237"/>
      <c r="G7" s="237"/>
      <c r="H7" s="237"/>
      <c r="I7" s="237"/>
    </row>
    <row r="8" spans="1:9" ht="24.95" customHeight="1" thickBot="1" x14ac:dyDescent="0.25">
      <c r="A8" s="21" t="s">
        <v>21</v>
      </c>
      <c r="B8" s="277" t="s">
        <v>43</v>
      </c>
      <c r="C8" s="277"/>
      <c r="D8" s="277"/>
      <c r="E8" s="277"/>
      <c r="F8" s="277"/>
      <c r="G8" s="277"/>
      <c r="H8" s="28" t="s">
        <v>22</v>
      </c>
      <c r="I8" s="22" t="s">
        <v>9</v>
      </c>
    </row>
    <row r="9" spans="1:9" ht="24.95" customHeight="1" x14ac:dyDescent="0.2">
      <c r="A9" s="18">
        <v>1</v>
      </c>
      <c r="B9" s="269">
        <f>'Anexo 2'!D25</f>
        <v>0</v>
      </c>
      <c r="C9" s="270"/>
      <c r="D9" s="270"/>
      <c r="E9" s="270"/>
      <c r="F9" s="270"/>
      <c r="G9" s="271"/>
      <c r="H9" s="40">
        <f>'Anexo 2'!E25</f>
        <v>0</v>
      </c>
      <c r="I9" s="41">
        <f>'Anexo 2'!G25</f>
        <v>0</v>
      </c>
    </row>
    <row r="10" spans="1:9" ht="24.95" customHeight="1" x14ac:dyDescent="0.2">
      <c r="A10" s="6">
        <v>2</v>
      </c>
      <c r="B10" s="266">
        <f>'Anexo 2'!D26</f>
        <v>0</v>
      </c>
      <c r="C10" s="267"/>
      <c r="D10" s="267"/>
      <c r="E10" s="267"/>
      <c r="F10" s="267"/>
      <c r="G10" s="268"/>
      <c r="H10" s="42">
        <f>'Anexo 2'!E26</f>
        <v>0</v>
      </c>
      <c r="I10" s="43">
        <f>'Anexo 2'!G26</f>
        <v>0</v>
      </c>
    </row>
    <row r="11" spans="1:9" ht="24.95" customHeight="1" x14ac:dyDescent="0.2">
      <c r="A11" s="6">
        <v>3</v>
      </c>
      <c r="B11" s="266">
        <f>'Anexo 2'!D27</f>
        <v>0</v>
      </c>
      <c r="C11" s="267"/>
      <c r="D11" s="267"/>
      <c r="E11" s="267"/>
      <c r="F11" s="267"/>
      <c r="G11" s="268"/>
      <c r="H11" s="42">
        <f>'Anexo 2'!E27</f>
        <v>0</v>
      </c>
      <c r="I11" s="43">
        <f>'Anexo 2'!G27</f>
        <v>0</v>
      </c>
    </row>
    <row r="12" spans="1:9" ht="24.95" customHeight="1" x14ac:dyDescent="0.2">
      <c r="A12" s="6">
        <v>4</v>
      </c>
      <c r="B12" s="266">
        <f>'Anexo 2'!D28</f>
        <v>0</v>
      </c>
      <c r="C12" s="267"/>
      <c r="D12" s="267"/>
      <c r="E12" s="267"/>
      <c r="F12" s="267"/>
      <c r="G12" s="268"/>
      <c r="H12" s="42">
        <f>'Anexo 2'!E28</f>
        <v>0</v>
      </c>
      <c r="I12" s="43">
        <f>'Anexo 2'!G28</f>
        <v>0</v>
      </c>
    </row>
    <row r="13" spans="1:9" ht="24.95" customHeight="1" x14ac:dyDescent="0.2">
      <c r="A13" s="6">
        <v>5</v>
      </c>
      <c r="B13" s="266">
        <f>'Anexo 2'!D29</f>
        <v>0</v>
      </c>
      <c r="C13" s="267"/>
      <c r="D13" s="267"/>
      <c r="E13" s="267"/>
      <c r="F13" s="267"/>
      <c r="G13" s="268"/>
      <c r="H13" s="42">
        <f>'Anexo 2'!E29</f>
        <v>0</v>
      </c>
      <c r="I13" s="43">
        <f>'Anexo 2'!G29</f>
        <v>0</v>
      </c>
    </row>
    <row r="14" spans="1:9" ht="24.95" customHeight="1" x14ac:dyDescent="0.2">
      <c r="A14" s="6">
        <v>6</v>
      </c>
      <c r="B14" s="266">
        <f>'Anexo 2'!D30</f>
        <v>0</v>
      </c>
      <c r="C14" s="267"/>
      <c r="D14" s="267"/>
      <c r="E14" s="267"/>
      <c r="F14" s="267"/>
      <c r="G14" s="268"/>
      <c r="H14" s="42">
        <f>'Anexo 2'!E30</f>
        <v>0</v>
      </c>
      <c r="I14" s="43">
        <f>'Anexo 2'!G30</f>
        <v>0</v>
      </c>
    </row>
    <row r="15" spans="1:9" ht="24.95" customHeight="1" x14ac:dyDescent="0.2">
      <c r="A15" s="6">
        <v>7</v>
      </c>
      <c r="B15" s="266">
        <f>'Anexo 2'!D31</f>
        <v>0</v>
      </c>
      <c r="C15" s="267"/>
      <c r="D15" s="267"/>
      <c r="E15" s="267"/>
      <c r="F15" s="267"/>
      <c r="G15" s="268"/>
      <c r="H15" s="42">
        <f>'Anexo 2'!E31</f>
        <v>0</v>
      </c>
      <c r="I15" s="43">
        <f>'Anexo 2'!G31</f>
        <v>0</v>
      </c>
    </row>
    <row r="16" spans="1:9" ht="24.95" customHeight="1" x14ac:dyDescent="0.2">
      <c r="A16" s="6">
        <v>8</v>
      </c>
      <c r="B16" s="274">
        <f>'Anexo 2'!D32</f>
        <v>0</v>
      </c>
      <c r="C16" s="275"/>
      <c r="D16" s="275"/>
      <c r="E16" s="275"/>
      <c r="F16" s="275"/>
      <c r="G16" s="276"/>
      <c r="H16" s="44">
        <f>'Anexo 2'!E32</f>
        <v>0</v>
      </c>
      <c r="I16" s="45">
        <f>'Anexo 2'!G32</f>
        <v>0</v>
      </c>
    </row>
    <row r="17" spans="1:9" ht="24.95" customHeight="1" thickBot="1" x14ac:dyDescent="0.25">
      <c r="A17" s="9">
        <v>9</v>
      </c>
      <c r="B17" s="244">
        <f>'Anexo 2'!D33</f>
        <v>0</v>
      </c>
      <c r="C17" s="244"/>
      <c r="D17" s="244"/>
      <c r="E17" s="244"/>
      <c r="F17" s="244"/>
      <c r="G17" s="244"/>
      <c r="H17" s="46">
        <f>'Anexo 2'!E33</f>
        <v>0</v>
      </c>
      <c r="I17" s="47">
        <f>'Anexo 2'!G33</f>
        <v>0</v>
      </c>
    </row>
    <row r="18" spans="1:9" ht="15" thickBot="1" x14ac:dyDescent="0.25">
      <c r="A18" s="238"/>
      <c r="B18" s="238"/>
      <c r="C18" s="238"/>
      <c r="D18" s="238"/>
      <c r="E18" s="238"/>
      <c r="F18" s="238"/>
      <c r="G18" s="238"/>
      <c r="H18" s="238"/>
      <c r="I18" s="238"/>
    </row>
    <row r="19" spans="1:9" ht="21.95" customHeight="1" x14ac:dyDescent="0.2">
      <c r="A19" s="250" t="s">
        <v>25</v>
      </c>
      <c r="B19" s="242"/>
      <c r="C19" s="242">
        <f>'Anexo 2'!$D$35</f>
        <v>0</v>
      </c>
      <c r="D19" s="242"/>
      <c r="E19" s="242"/>
      <c r="F19" s="242"/>
      <c r="G19" s="242"/>
      <c r="H19" s="242"/>
      <c r="I19" s="258"/>
    </row>
    <row r="20" spans="1:9" ht="21.95" customHeight="1" x14ac:dyDescent="0.2">
      <c r="A20" s="30" t="s">
        <v>26</v>
      </c>
      <c r="B20" s="265">
        <f ca="1">INDIRECT("'Anexo 2'!G35")</f>
        <v>0</v>
      </c>
      <c r="C20" s="243"/>
      <c r="D20" s="243"/>
      <c r="E20" s="243"/>
      <c r="F20" s="243"/>
      <c r="G20" s="243"/>
      <c r="H20" s="29" t="s">
        <v>28</v>
      </c>
      <c r="I20" s="31">
        <f ca="1">INDIRECT("'Anexo 2'!i35")</f>
        <v>0</v>
      </c>
    </row>
    <row r="21" spans="1:9" ht="21.95" customHeight="1" thickBot="1" x14ac:dyDescent="0.25">
      <c r="A21" s="32" t="s">
        <v>27</v>
      </c>
      <c r="B21" s="244">
        <f ca="1">INDIRECT("'Anexo 2'!J35")</f>
        <v>0</v>
      </c>
      <c r="C21" s="244"/>
      <c r="D21" s="244"/>
      <c r="E21" s="244"/>
      <c r="F21" s="244"/>
      <c r="G21" s="244"/>
      <c r="H21" s="39" t="s">
        <v>29</v>
      </c>
      <c r="I21" s="33">
        <f ca="1">INDIRECT("'Anexo 2'!K35")</f>
        <v>0</v>
      </c>
    </row>
    <row r="22" spans="1:9" ht="15" thickBot="1" x14ac:dyDescent="0.25">
      <c r="A22" s="264"/>
      <c r="B22" s="264"/>
      <c r="C22" s="264"/>
      <c r="D22" s="264"/>
      <c r="E22" s="264"/>
      <c r="F22" s="264"/>
      <c r="G22" s="264"/>
      <c r="H22" s="264"/>
      <c r="I22" s="264"/>
    </row>
    <row r="23" spans="1:9" ht="21.95" customHeight="1" x14ac:dyDescent="0.2">
      <c r="A23" s="250" t="s">
        <v>38</v>
      </c>
      <c r="B23" s="242"/>
      <c r="C23" s="242"/>
      <c r="D23" s="262">
        <f>'Anexo 2'!$D$36</f>
        <v>0</v>
      </c>
      <c r="E23" s="262"/>
      <c r="F23" s="262"/>
      <c r="G23" s="262"/>
      <c r="H23" s="262"/>
      <c r="I23" s="263"/>
    </row>
    <row r="24" spans="1:9" ht="21.95" customHeight="1" x14ac:dyDescent="0.2">
      <c r="A24" s="30" t="s">
        <v>26</v>
      </c>
      <c r="B24" s="260">
        <f ca="1">INDIRECT("'Anexo 2'!G36")</f>
        <v>0</v>
      </c>
      <c r="C24" s="261"/>
      <c r="D24" s="261"/>
      <c r="E24" s="261"/>
      <c r="F24" s="261"/>
      <c r="G24" s="261"/>
      <c r="H24" s="29" t="s">
        <v>28</v>
      </c>
      <c r="I24" s="34">
        <f ca="1">INDIRECT("'Anexo 2'!i36")</f>
        <v>0</v>
      </c>
    </row>
    <row r="25" spans="1:9" ht="21.95" customHeight="1" thickBot="1" x14ac:dyDescent="0.25">
      <c r="A25" s="32" t="s">
        <v>27</v>
      </c>
      <c r="B25" s="259">
        <f ca="1">INDIRECT("'Anexo 2'!J36")</f>
        <v>0</v>
      </c>
      <c r="C25" s="259"/>
      <c r="D25" s="259"/>
      <c r="E25" s="259"/>
      <c r="F25" s="259"/>
      <c r="G25" s="259"/>
      <c r="H25" s="39" t="s">
        <v>29</v>
      </c>
      <c r="I25" s="35">
        <f ca="1">INDIRECT("'Anexo 2'!K36")</f>
        <v>0</v>
      </c>
    </row>
    <row r="30" spans="1:9" x14ac:dyDescent="0.2">
      <c r="A30" s="2"/>
      <c r="B30" s="2"/>
      <c r="C30" s="2"/>
      <c r="D30" s="2"/>
      <c r="G30" s="2"/>
      <c r="H30" s="2"/>
      <c r="I30" s="2"/>
    </row>
    <row r="31" spans="1:9" x14ac:dyDescent="0.2">
      <c r="A31" s="257" t="s">
        <v>32</v>
      </c>
      <c r="B31" s="257"/>
      <c r="C31" s="257"/>
      <c r="D31" s="257"/>
      <c r="G31" s="257" t="s">
        <v>33</v>
      </c>
      <c r="H31" s="257"/>
      <c r="I31" s="257"/>
    </row>
    <row r="35" spans="1:9" ht="50.25" customHeight="1" x14ac:dyDescent="0.2">
      <c r="A35" s="256" t="s">
        <v>58</v>
      </c>
      <c r="B35" s="256"/>
      <c r="C35" s="256"/>
      <c r="D35" s="256"/>
      <c r="E35" s="256"/>
      <c r="F35" s="256"/>
      <c r="G35" s="256"/>
      <c r="H35" s="256"/>
      <c r="I35" s="256"/>
    </row>
  </sheetData>
  <sheetProtection algorithmName="SHA-512" hashValue="5O3Eb7I7CBozeqQRMo0keFWTvo9aUOLFfH7+r/KUlmul0XPdqw04TFSBWaySF2DKf7eHreETGJ5awCULp3n/jQ==" saltValue="gwY5DuIMrktdIicctYtWVQ==" spinCount="100000" sheet="1" selectLockedCells="1"/>
  <mergeCells count="35">
    <mergeCell ref="A5:I5"/>
    <mergeCell ref="A31:D31"/>
    <mergeCell ref="G31:I31"/>
    <mergeCell ref="A35:I35"/>
    <mergeCell ref="A19:B19"/>
    <mergeCell ref="C19:I19"/>
    <mergeCell ref="B20:G20"/>
    <mergeCell ref="B21:G21"/>
    <mergeCell ref="A23:C23"/>
    <mergeCell ref="D23:I23"/>
    <mergeCell ref="B16:G16"/>
    <mergeCell ref="B8:G8"/>
    <mergeCell ref="B17:G17"/>
    <mergeCell ref="B24:G24"/>
    <mergeCell ref="B25:G25"/>
    <mergeCell ref="B14:G14"/>
    <mergeCell ref="A1:B1"/>
    <mergeCell ref="C1:I1"/>
    <mergeCell ref="A3:B3"/>
    <mergeCell ref="C3:I3"/>
    <mergeCell ref="A4:B4"/>
    <mergeCell ref="C4:I4"/>
    <mergeCell ref="A2:I2"/>
    <mergeCell ref="A7:I7"/>
    <mergeCell ref="A18:I18"/>
    <mergeCell ref="A22:I22"/>
    <mergeCell ref="C6:F6"/>
    <mergeCell ref="H6:I6"/>
    <mergeCell ref="B15:G15"/>
    <mergeCell ref="B9:G9"/>
    <mergeCell ref="B10:G10"/>
    <mergeCell ref="B11:G11"/>
    <mergeCell ref="B12:G12"/>
    <mergeCell ref="B13:G13"/>
    <mergeCell ref="A6:B6"/>
  </mergeCells>
  <printOptions horizontalCentered="1" verticalCentered="1"/>
  <pageMargins left="0.39370078740157483" right="0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Zeros="0" showWhiteSpace="0" view="pageBreakPreview" topLeftCell="A28" zoomScaleNormal="100" zoomScaleSheetLayoutView="100" workbookViewId="0">
      <selection activeCell="A33" sqref="A33:I33"/>
    </sheetView>
  </sheetViews>
  <sheetFormatPr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thickBot="1" x14ac:dyDescent="0.25">
      <c r="A1" s="247" t="s">
        <v>18</v>
      </c>
      <c r="B1" s="248"/>
      <c r="C1" s="248" t="s">
        <v>30</v>
      </c>
      <c r="D1" s="248"/>
      <c r="E1" s="248"/>
      <c r="F1" s="248"/>
      <c r="G1" s="248"/>
      <c r="H1" s="248"/>
      <c r="I1" s="249"/>
    </row>
    <row r="2" spans="1:9" ht="15" thickBot="1" x14ac:dyDescent="0.25">
      <c r="A2" s="236"/>
      <c r="B2" s="236"/>
      <c r="C2" s="236"/>
      <c r="D2" s="236"/>
      <c r="E2" s="236"/>
      <c r="F2" s="236"/>
      <c r="G2" s="236"/>
      <c r="H2" s="236"/>
      <c r="I2" s="236"/>
    </row>
    <row r="3" spans="1:9" ht="21.95" customHeight="1" x14ac:dyDescent="0.2">
      <c r="A3" s="250" t="s">
        <v>23</v>
      </c>
      <c r="B3" s="242"/>
      <c r="C3" s="252" t="s">
        <v>54</v>
      </c>
      <c r="D3" s="252"/>
      <c r="E3" s="252"/>
      <c r="F3" s="252"/>
      <c r="G3" s="252"/>
      <c r="H3" s="252"/>
      <c r="I3" s="253"/>
    </row>
    <row r="4" spans="1:9" ht="21.95" customHeight="1" thickBot="1" x14ac:dyDescent="0.25">
      <c r="A4" s="251" t="s">
        <v>24</v>
      </c>
      <c r="B4" s="244"/>
      <c r="C4" s="254">
        <f ca="1">INDIRECT("'Anexo 2'!B3")</f>
        <v>0</v>
      </c>
      <c r="D4" s="254"/>
      <c r="E4" s="254"/>
      <c r="F4" s="254"/>
      <c r="G4" s="254"/>
      <c r="H4" s="254"/>
      <c r="I4" s="255"/>
    </row>
    <row r="5" spans="1:9" ht="21" customHeight="1" thickBot="1" x14ac:dyDescent="0.25">
      <c r="A5" s="236"/>
      <c r="B5" s="236"/>
      <c r="C5" s="236"/>
      <c r="D5" s="236"/>
      <c r="E5" s="236"/>
      <c r="F5" s="236"/>
      <c r="G5" s="236"/>
      <c r="H5" s="236"/>
      <c r="I5" s="236"/>
    </row>
    <row r="6" spans="1:9" ht="21.95" customHeight="1" thickBot="1" x14ac:dyDescent="0.25">
      <c r="A6" s="245" t="s">
        <v>19</v>
      </c>
      <c r="B6" s="246"/>
      <c r="C6" s="239" t="s">
        <v>37</v>
      </c>
      <c r="D6" s="239"/>
      <c r="E6" s="239"/>
      <c r="F6" s="239"/>
      <c r="G6" s="28" t="s">
        <v>20</v>
      </c>
      <c r="H6" s="239" t="s">
        <v>15</v>
      </c>
      <c r="I6" s="240"/>
    </row>
    <row r="7" spans="1:9" ht="15" thickBot="1" x14ac:dyDescent="0.25">
      <c r="A7" s="237"/>
      <c r="B7" s="237"/>
      <c r="C7" s="237"/>
      <c r="D7" s="237"/>
      <c r="E7" s="237"/>
      <c r="F7" s="237"/>
      <c r="G7" s="237"/>
      <c r="H7" s="237"/>
      <c r="I7" s="237"/>
    </row>
    <row r="8" spans="1:9" ht="24.95" customHeight="1" thickBot="1" x14ac:dyDescent="0.25">
      <c r="A8" s="21" t="s">
        <v>21</v>
      </c>
      <c r="B8" s="277" t="s">
        <v>42</v>
      </c>
      <c r="C8" s="277"/>
      <c r="D8" s="277"/>
      <c r="E8" s="277"/>
      <c r="F8" s="277"/>
      <c r="G8" s="277"/>
      <c r="H8" s="28" t="s">
        <v>22</v>
      </c>
      <c r="I8" s="22" t="s">
        <v>9</v>
      </c>
    </row>
    <row r="9" spans="1:9" ht="24.95" customHeight="1" x14ac:dyDescent="0.2">
      <c r="A9" s="18">
        <v>1</v>
      </c>
      <c r="B9" s="278">
        <f>'Anexo 2'!D39</f>
        <v>0</v>
      </c>
      <c r="C9" s="278"/>
      <c r="D9" s="278"/>
      <c r="E9" s="278"/>
      <c r="F9" s="278"/>
      <c r="G9" s="278"/>
      <c r="H9" s="19">
        <f>'Anexo 2'!E39</f>
        <v>0</v>
      </c>
      <c r="I9" s="20">
        <f>'Anexo 2'!G39</f>
        <v>0</v>
      </c>
    </row>
    <row r="10" spans="1:9" ht="24.95" customHeight="1" x14ac:dyDescent="0.2">
      <c r="A10" s="6">
        <v>2</v>
      </c>
      <c r="B10" s="243">
        <f>'Anexo 2'!D40</f>
        <v>0</v>
      </c>
      <c r="C10" s="243"/>
      <c r="D10" s="243"/>
      <c r="E10" s="243"/>
      <c r="F10" s="243"/>
      <c r="G10" s="243"/>
      <c r="H10" s="7">
        <f>'Anexo 2'!E40</f>
        <v>0</v>
      </c>
      <c r="I10" s="8">
        <f>'Anexo 2'!G40</f>
        <v>0</v>
      </c>
    </row>
    <row r="11" spans="1:9" ht="24.95" customHeight="1" x14ac:dyDescent="0.2">
      <c r="A11" s="6">
        <v>3</v>
      </c>
      <c r="B11" s="243">
        <f>'Anexo 2'!D41</f>
        <v>0</v>
      </c>
      <c r="C11" s="243"/>
      <c r="D11" s="243"/>
      <c r="E11" s="243"/>
      <c r="F11" s="243"/>
      <c r="G11" s="243"/>
      <c r="H11" s="7">
        <f>'Anexo 2'!E41</f>
        <v>0</v>
      </c>
      <c r="I11" s="8">
        <f>'Anexo 2'!G41</f>
        <v>0</v>
      </c>
    </row>
    <row r="12" spans="1:9" ht="24.95" customHeight="1" x14ac:dyDescent="0.2">
      <c r="A12" s="6">
        <v>4</v>
      </c>
      <c r="B12" s="243">
        <f>'Anexo 2'!D42</f>
        <v>0</v>
      </c>
      <c r="C12" s="243"/>
      <c r="D12" s="243"/>
      <c r="E12" s="243"/>
      <c r="F12" s="243"/>
      <c r="G12" s="243"/>
      <c r="H12" s="7">
        <f>'Anexo 2'!E42</f>
        <v>0</v>
      </c>
      <c r="I12" s="8">
        <f>'Anexo 2'!G42</f>
        <v>0</v>
      </c>
    </row>
    <row r="13" spans="1:9" ht="24.95" customHeight="1" x14ac:dyDescent="0.2">
      <c r="A13" s="6">
        <v>5</v>
      </c>
      <c r="B13" s="243">
        <f>'Anexo 2'!D43</f>
        <v>0</v>
      </c>
      <c r="C13" s="243"/>
      <c r="D13" s="243"/>
      <c r="E13" s="243"/>
      <c r="F13" s="243"/>
      <c r="G13" s="243"/>
      <c r="H13" s="7">
        <f>'Anexo 2'!E43</f>
        <v>0</v>
      </c>
      <c r="I13" s="8">
        <f>'Anexo 2'!G43</f>
        <v>0</v>
      </c>
    </row>
    <row r="14" spans="1:9" ht="24.95" customHeight="1" x14ac:dyDescent="0.2">
      <c r="A14" s="6">
        <v>6</v>
      </c>
      <c r="B14" s="243">
        <f>'Anexo 2'!D44</f>
        <v>0</v>
      </c>
      <c r="C14" s="243"/>
      <c r="D14" s="243"/>
      <c r="E14" s="243"/>
      <c r="F14" s="243"/>
      <c r="G14" s="243"/>
      <c r="H14" s="7">
        <f>'Anexo 2'!E44</f>
        <v>0</v>
      </c>
      <c r="I14" s="8">
        <f>'Anexo 2'!G44</f>
        <v>0</v>
      </c>
    </row>
    <row r="15" spans="1:9" ht="24.95" customHeight="1" x14ac:dyDescent="0.2">
      <c r="A15" s="6">
        <v>7</v>
      </c>
      <c r="B15" s="243">
        <f>'Anexo 2'!D45</f>
        <v>0</v>
      </c>
      <c r="C15" s="243"/>
      <c r="D15" s="243"/>
      <c r="E15" s="243"/>
      <c r="F15" s="243"/>
      <c r="G15" s="243"/>
      <c r="H15" s="7">
        <f>'Anexo 2'!E45</f>
        <v>0</v>
      </c>
      <c r="I15" s="8">
        <f>'Anexo 2'!G45</f>
        <v>0</v>
      </c>
    </row>
    <row r="16" spans="1:9" ht="24.95" customHeight="1" x14ac:dyDescent="0.2">
      <c r="A16" s="6">
        <v>8</v>
      </c>
      <c r="B16" s="243">
        <f>'Anexo 2'!D46</f>
        <v>0</v>
      </c>
      <c r="C16" s="243"/>
      <c r="D16" s="243"/>
      <c r="E16" s="243"/>
      <c r="F16" s="243"/>
      <c r="G16" s="243"/>
      <c r="H16" s="7">
        <f>'Anexo 2'!E46</f>
        <v>0</v>
      </c>
      <c r="I16" s="8">
        <f>'Anexo 2'!G46</f>
        <v>0</v>
      </c>
    </row>
    <row r="17" spans="1:9" ht="24.95" customHeight="1" x14ac:dyDescent="0.2">
      <c r="A17" s="6">
        <v>9</v>
      </c>
      <c r="B17" s="243">
        <f>'Anexo 2'!D47</f>
        <v>0</v>
      </c>
      <c r="C17" s="243"/>
      <c r="D17" s="243"/>
      <c r="E17" s="243"/>
      <c r="F17" s="243"/>
      <c r="G17" s="243"/>
      <c r="H17" s="7">
        <f>'Anexo 2'!E47</f>
        <v>0</v>
      </c>
      <c r="I17" s="8">
        <f>'Anexo 2'!G47</f>
        <v>0</v>
      </c>
    </row>
    <row r="18" spans="1:9" ht="24.95" customHeight="1" x14ac:dyDescent="0.2">
      <c r="A18" s="6">
        <v>10</v>
      </c>
      <c r="B18" s="243">
        <f>'Anexo 2'!D48</f>
        <v>0</v>
      </c>
      <c r="C18" s="243"/>
      <c r="D18" s="243"/>
      <c r="E18" s="243"/>
      <c r="F18" s="243"/>
      <c r="G18" s="243"/>
      <c r="H18" s="7">
        <f>'Anexo 2'!E48</f>
        <v>0</v>
      </c>
      <c r="I18" s="8">
        <f>'Anexo 2'!G48</f>
        <v>0</v>
      </c>
    </row>
    <row r="19" spans="1:9" ht="24.95" customHeight="1" thickBot="1" x14ac:dyDescent="0.25">
      <c r="A19" s="9">
        <v>11</v>
      </c>
      <c r="B19" s="244">
        <f>'Anexo 2'!D49</f>
        <v>0</v>
      </c>
      <c r="C19" s="244"/>
      <c r="D19" s="244"/>
      <c r="E19" s="244"/>
      <c r="F19" s="244"/>
      <c r="G19" s="244"/>
      <c r="H19" s="10">
        <f>'Anexo 2'!E49</f>
        <v>0</v>
      </c>
      <c r="I19" s="11">
        <f>'Anexo 2'!G49</f>
        <v>0</v>
      </c>
    </row>
    <row r="20" spans="1:9" ht="15" thickBot="1" x14ac:dyDescent="0.25">
      <c r="A20" s="238"/>
      <c r="B20" s="238"/>
      <c r="C20" s="238"/>
      <c r="D20" s="238"/>
      <c r="E20" s="238"/>
      <c r="F20" s="238"/>
      <c r="G20" s="238"/>
      <c r="H20" s="238"/>
      <c r="I20" s="238"/>
    </row>
    <row r="21" spans="1:9" ht="21.95" customHeight="1" x14ac:dyDescent="0.2">
      <c r="A21" s="250" t="s">
        <v>25</v>
      </c>
      <c r="B21" s="242"/>
      <c r="C21" s="242">
        <f>'Anexo 2'!$D$51</f>
        <v>0</v>
      </c>
      <c r="D21" s="242"/>
      <c r="E21" s="242"/>
      <c r="F21" s="242"/>
      <c r="G21" s="242"/>
      <c r="H21" s="242"/>
      <c r="I21" s="258"/>
    </row>
    <row r="22" spans="1:9" ht="21.95" customHeight="1" x14ac:dyDescent="0.2">
      <c r="A22" s="30" t="s">
        <v>26</v>
      </c>
      <c r="B22" s="265">
        <f ca="1">INDIRECT("'Anexo 2'!G51")</f>
        <v>0</v>
      </c>
      <c r="C22" s="243"/>
      <c r="D22" s="243"/>
      <c r="E22" s="243"/>
      <c r="F22" s="243"/>
      <c r="G22" s="243"/>
      <c r="H22" s="29" t="s">
        <v>28</v>
      </c>
      <c r="I22" s="31">
        <f ca="1">INDIRECT("'Anexo 2'!i51")</f>
        <v>0</v>
      </c>
    </row>
    <row r="23" spans="1:9" ht="21.95" customHeight="1" thickBot="1" x14ac:dyDescent="0.25">
      <c r="A23" s="32" t="s">
        <v>27</v>
      </c>
      <c r="B23" s="244">
        <f ca="1">INDIRECT("'Anexo 2'!J51")</f>
        <v>0</v>
      </c>
      <c r="C23" s="244"/>
      <c r="D23" s="244"/>
      <c r="E23" s="244"/>
      <c r="F23" s="244"/>
      <c r="G23" s="244"/>
      <c r="H23" s="39" t="s">
        <v>29</v>
      </c>
      <c r="I23" s="33">
        <f ca="1">INDIRECT("'Anexo 2'!k51")</f>
        <v>0</v>
      </c>
    </row>
    <row r="24" spans="1:9" ht="15" thickBot="1" x14ac:dyDescent="0.25">
      <c r="A24" s="264"/>
      <c r="B24" s="264"/>
      <c r="C24" s="264"/>
      <c r="D24" s="264"/>
      <c r="E24" s="264"/>
      <c r="F24" s="264"/>
      <c r="G24" s="264"/>
      <c r="H24" s="264"/>
      <c r="I24" s="264"/>
    </row>
    <row r="25" spans="1:9" ht="21.95" customHeight="1" x14ac:dyDescent="0.2">
      <c r="A25" s="250" t="s">
        <v>38</v>
      </c>
      <c r="B25" s="242"/>
      <c r="C25" s="242"/>
      <c r="D25" s="262">
        <f>'Anexo 2'!$D$52</f>
        <v>0</v>
      </c>
      <c r="E25" s="262"/>
      <c r="F25" s="262"/>
      <c r="G25" s="262"/>
      <c r="H25" s="262"/>
      <c r="I25" s="263"/>
    </row>
    <row r="26" spans="1:9" ht="21.95" customHeight="1" x14ac:dyDescent="0.2">
      <c r="A26" s="30" t="s">
        <v>26</v>
      </c>
      <c r="B26" s="260">
        <f ca="1">INDIRECT("'Anexo 2'!G52")</f>
        <v>0</v>
      </c>
      <c r="C26" s="261"/>
      <c r="D26" s="261"/>
      <c r="E26" s="261"/>
      <c r="F26" s="261"/>
      <c r="G26" s="261"/>
      <c r="H26" s="29" t="s">
        <v>28</v>
      </c>
      <c r="I26" s="34">
        <f ca="1">INDIRECT("'Anexo 2'!i52")</f>
        <v>0</v>
      </c>
    </row>
    <row r="27" spans="1:9" ht="21.95" customHeight="1" thickBot="1" x14ac:dyDescent="0.25">
      <c r="A27" s="32" t="s">
        <v>27</v>
      </c>
      <c r="B27" s="259">
        <f ca="1">INDIRECT("'Anexo 2'!J52")</f>
        <v>0</v>
      </c>
      <c r="C27" s="259"/>
      <c r="D27" s="259"/>
      <c r="E27" s="259"/>
      <c r="F27" s="259"/>
      <c r="G27" s="259"/>
      <c r="H27" s="39" t="s">
        <v>29</v>
      </c>
      <c r="I27" s="35">
        <f ca="1">INDIRECT("'Anexo 2'!K52")</f>
        <v>0</v>
      </c>
    </row>
    <row r="30" spans="1:9" x14ac:dyDescent="0.2">
      <c r="A30" s="2"/>
      <c r="B30" s="2"/>
      <c r="C30" s="2"/>
      <c r="D30" s="2"/>
      <c r="G30" s="2"/>
      <c r="H30" s="2"/>
      <c r="I30" s="2"/>
    </row>
    <row r="31" spans="1:9" x14ac:dyDescent="0.2">
      <c r="A31" s="257" t="s">
        <v>32</v>
      </c>
      <c r="B31" s="257"/>
      <c r="C31" s="257"/>
      <c r="D31" s="257"/>
      <c r="G31" s="257" t="s">
        <v>33</v>
      </c>
      <c r="H31" s="257"/>
      <c r="I31" s="257"/>
    </row>
    <row r="33" spans="1:9" ht="50.25" customHeight="1" x14ac:dyDescent="0.2">
      <c r="A33" s="256" t="s">
        <v>58</v>
      </c>
      <c r="B33" s="256"/>
      <c r="C33" s="256"/>
      <c r="D33" s="256"/>
      <c r="E33" s="256"/>
      <c r="F33" s="256"/>
      <c r="G33" s="256"/>
      <c r="H33" s="256"/>
      <c r="I33" s="256"/>
    </row>
  </sheetData>
  <sheetProtection algorithmName="SHA-512" hashValue="e0UScc64KbzrJo4AccpIqICfWSkumYdVXj1ySIViXqHq+fWeYDzT7+XgmBox9Q2RuKTEvf/7zDlRIUaJPBcNjQ==" saltValue="gEaPDGSxib5MvOQtInNAVQ==" spinCount="100000" sheet="1" objects="1" scenarios="1"/>
  <mergeCells count="37">
    <mergeCell ref="C6:F6"/>
    <mergeCell ref="H6:I6"/>
    <mergeCell ref="A1:B1"/>
    <mergeCell ref="C1:I1"/>
    <mergeCell ref="A3:B3"/>
    <mergeCell ref="C3:I3"/>
    <mergeCell ref="A4:B4"/>
    <mergeCell ref="C4:I4"/>
    <mergeCell ref="A2:I2"/>
    <mergeCell ref="A5:I5"/>
    <mergeCell ref="A6:B6"/>
    <mergeCell ref="B27:G27"/>
    <mergeCell ref="A31:D31"/>
    <mergeCell ref="G31:I31"/>
    <mergeCell ref="A33:I33"/>
    <mergeCell ref="A21:B21"/>
    <mergeCell ref="C21:I21"/>
    <mergeCell ref="B22:G22"/>
    <mergeCell ref="B23:G23"/>
    <mergeCell ref="A25:C25"/>
    <mergeCell ref="D25:I25"/>
    <mergeCell ref="A7:I7"/>
    <mergeCell ref="A20:I20"/>
    <mergeCell ref="A24:I24"/>
    <mergeCell ref="B19:G19"/>
    <mergeCell ref="B26:G26"/>
    <mergeCell ref="B18:G18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rintOptions horizontalCentered="1" verticalCentered="1"/>
  <pageMargins left="0.39370078740157483" right="0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Zeros="0" view="pageBreakPreview" topLeftCell="A25" zoomScale="106" zoomScaleNormal="100" zoomScaleSheetLayoutView="106" workbookViewId="0">
      <selection activeCell="A33" sqref="A33:I33"/>
    </sheetView>
  </sheetViews>
  <sheetFormatPr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thickBot="1" x14ac:dyDescent="0.25">
      <c r="A1" s="247" t="s">
        <v>18</v>
      </c>
      <c r="B1" s="248"/>
      <c r="C1" s="248" t="s">
        <v>30</v>
      </c>
      <c r="D1" s="248"/>
      <c r="E1" s="248"/>
      <c r="F1" s="248"/>
      <c r="G1" s="248"/>
      <c r="H1" s="248"/>
      <c r="I1" s="249"/>
    </row>
    <row r="2" spans="1:9" ht="15" thickBot="1" x14ac:dyDescent="0.25">
      <c r="A2" s="236"/>
      <c r="B2" s="236"/>
      <c r="C2" s="236"/>
      <c r="D2" s="236"/>
      <c r="E2" s="236"/>
      <c r="F2" s="236"/>
      <c r="G2" s="236"/>
      <c r="H2" s="236"/>
      <c r="I2" s="236"/>
    </row>
    <row r="3" spans="1:9" ht="21.95" customHeight="1" x14ac:dyDescent="0.2">
      <c r="A3" s="250" t="s">
        <v>23</v>
      </c>
      <c r="B3" s="242"/>
      <c r="C3" s="252" t="s">
        <v>54</v>
      </c>
      <c r="D3" s="252"/>
      <c r="E3" s="252"/>
      <c r="F3" s="252"/>
      <c r="G3" s="252"/>
      <c r="H3" s="252"/>
      <c r="I3" s="253"/>
    </row>
    <row r="4" spans="1:9" ht="21.95" customHeight="1" thickBot="1" x14ac:dyDescent="0.25">
      <c r="A4" s="251" t="s">
        <v>24</v>
      </c>
      <c r="B4" s="244"/>
      <c r="C4" s="254">
        <f ca="1">INDIRECT("'Anexo 2'!B3")</f>
        <v>0</v>
      </c>
      <c r="D4" s="254"/>
      <c r="E4" s="254"/>
      <c r="F4" s="254"/>
      <c r="G4" s="254"/>
      <c r="H4" s="254"/>
      <c r="I4" s="255"/>
    </row>
    <row r="5" spans="1:9" ht="16.5" customHeight="1" thickBot="1" x14ac:dyDescent="0.25">
      <c r="A5" s="236"/>
      <c r="B5" s="236"/>
      <c r="C5" s="236"/>
      <c r="D5" s="236"/>
      <c r="E5" s="236"/>
      <c r="F5" s="236"/>
      <c r="G5" s="236"/>
      <c r="H5" s="236"/>
      <c r="I5" s="236"/>
    </row>
    <row r="6" spans="1:9" ht="21.95" customHeight="1" thickBot="1" x14ac:dyDescent="0.25">
      <c r="A6" s="245" t="s">
        <v>19</v>
      </c>
      <c r="B6" s="246"/>
      <c r="C6" s="239" t="s">
        <v>40</v>
      </c>
      <c r="D6" s="239"/>
      <c r="E6" s="239"/>
      <c r="F6" s="239"/>
      <c r="G6" s="28" t="s">
        <v>20</v>
      </c>
      <c r="H6" s="239" t="s">
        <v>14</v>
      </c>
      <c r="I6" s="240"/>
    </row>
    <row r="7" spans="1:9" ht="18" customHeight="1" thickBot="1" x14ac:dyDescent="0.25">
      <c r="A7" s="237"/>
      <c r="B7" s="237"/>
      <c r="C7" s="237"/>
      <c r="D7" s="237"/>
      <c r="E7" s="237"/>
      <c r="F7" s="237"/>
      <c r="G7" s="237"/>
      <c r="H7" s="237"/>
      <c r="I7" s="237"/>
    </row>
    <row r="8" spans="1:9" ht="24.95" customHeight="1" thickBot="1" x14ac:dyDescent="0.25">
      <c r="A8" s="13" t="s">
        <v>21</v>
      </c>
      <c r="B8" s="241" t="s">
        <v>43</v>
      </c>
      <c r="C8" s="241"/>
      <c r="D8" s="241"/>
      <c r="E8" s="241"/>
      <c r="F8" s="241"/>
      <c r="G8" s="241"/>
      <c r="H8" s="27" t="s">
        <v>22</v>
      </c>
      <c r="I8" s="14" t="s">
        <v>9</v>
      </c>
    </row>
    <row r="9" spans="1:9" ht="24.95" customHeight="1" x14ac:dyDescent="0.2">
      <c r="A9" s="3">
        <v>1</v>
      </c>
      <c r="B9" s="242">
        <f>'Anexo 2'!D54</f>
        <v>0</v>
      </c>
      <c r="C9" s="242"/>
      <c r="D9" s="242"/>
      <c r="E9" s="242"/>
      <c r="F9" s="242"/>
      <c r="G9" s="242"/>
      <c r="H9" s="4">
        <f>'Anexo 2'!E54</f>
        <v>0</v>
      </c>
      <c r="I9" s="5">
        <f>'Anexo 2'!G54</f>
        <v>0</v>
      </c>
    </row>
    <row r="10" spans="1:9" ht="24.95" customHeight="1" x14ac:dyDescent="0.2">
      <c r="A10" s="6">
        <v>2</v>
      </c>
      <c r="B10" s="243">
        <f>'Anexo 2'!D55</f>
        <v>0</v>
      </c>
      <c r="C10" s="243"/>
      <c r="D10" s="243"/>
      <c r="E10" s="243"/>
      <c r="F10" s="243"/>
      <c r="G10" s="243"/>
      <c r="H10" s="7">
        <f>'Anexo 2'!E55</f>
        <v>0</v>
      </c>
      <c r="I10" s="8">
        <f>'Anexo 2'!G55</f>
        <v>0</v>
      </c>
    </row>
    <row r="11" spans="1:9" ht="24.95" customHeight="1" x14ac:dyDescent="0.2">
      <c r="A11" s="6">
        <v>3</v>
      </c>
      <c r="B11" s="243">
        <f>'Anexo 2'!D56</f>
        <v>0</v>
      </c>
      <c r="C11" s="243"/>
      <c r="D11" s="243"/>
      <c r="E11" s="243"/>
      <c r="F11" s="243"/>
      <c r="G11" s="243"/>
      <c r="H11" s="7">
        <f>'Anexo 2'!E56</f>
        <v>0</v>
      </c>
      <c r="I11" s="8">
        <f>'Anexo 2'!G56</f>
        <v>0</v>
      </c>
    </row>
    <row r="12" spans="1:9" ht="24.95" customHeight="1" x14ac:dyDescent="0.2">
      <c r="A12" s="6">
        <v>4</v>
      </c>
      <c r="B12" s="243">
        <f>'Anexo 2'!D57</f>
        <v>0</v>
      </c>
      <c r="C12" s="243"/>
      <c r="D12" s="243"/>
      <c r="E12" s="243"/>
      <c r="F12" s="243"/>
      <c r="G12" s="243"/>
      <c r="H12" s="7">
        <f>'Anexo 2'!E57</f>
        <v>0</v>
      </c>
      <c r="I12" s="8">
        <f>'Anexo 2'!G57</f>
        <v>0</v>
      </c>
    </row>
    <row r="13" spans="1:9" ht="24.95" customHeight="1" x14ac:dyDescent="0.2">
      <c r="A13" s="6">
        <v>5</v>
      </c>
      <c r="B13" s="243">
        <f>'Anexo 2'!D58</f>
        <v>0</v>
      </c>
      <c r="C13" s="243"/>
      <c r="D13" s="243"/>
      <c r="E13" s="243"/>
      <c r="F13" s="243"/>
      <c r="G13" s="243"/>
      <c r="H13" s="7">
        <f>'Anexo 2'!E58</f>
        <v>0</v>
      </c>
      <c r="I13" s="8">
        <f>'Anexo 2'!G58</f>
        <v>0</v>
      </c>
    </row>
    <row r="14" spans="1:9" ht="24.95" customHeight="1" x14ac:dyDescent="0.2">
      <c r="A14" s="6">
        <v>6</v>
      </c>
      <c r="B14" s="243">
        <f>'Anexo 2'!D59</f>
        <v>0</v>
      </c>
      <c r="C14" s="243"/>
      <c r="D14" s="243"/>
      <c r="E14" s="243"/>
      <c r="F14" s="243"/>
      <c r="G14" s="243"/>
      <c r="H14" s="7">
        <f>'Anexo 2'!E59</f>
        <v>0</v>
      </c>
      <c r="I14" s="8">
        <f>'Anexo 2'!G59</f>
        <v>0</v>
      </c>
    </row>
    <row r="15" spans="1:9" ht="24.95" customHeight="1" x14ac:dyDescent="0.2">
      <c r="A15" s="6">
        <v>7</v>
      </c>
      <c r="B15" s="243">
        <f>'Anexo 2'!D60</f>
        <v>0</v>
      </c>
      <c r="C15" s="243"/>
      <c r="D15" s="243"/>
      <c r="E15" s="243"/>
      <c r="F15" s="243"/>
      <c r="G15" s="243"/>
      <c r="H15" s="7">
        <f>'Anexo 2'!E60</f>
        <v>0</v>
      </c>
      <c r="I15" s="8">
        <f>'Anexo 2'!G60</f>
        <v>0</v>
      </c>
    </row>
    <row r="16" spans="1:9" ht="24.95" customHeight="1" x14ac:dyDescent="0.2">
      <c r="A16" s="6">
        <v>8</v>
      </c>
      <c r="B16" s="243">
        <f>'Anexo 2'!D61</f>
        <v>0</v>
      </c>
      <c r="C16" s="243"/>
      <c r="D16" s="243"/>
      <c r="E16" s="243"/>
      <c r="F16" s="243"/>
      <c r="G16" s="243"/>
      <c r="H16" s="7">
        <f>'Anexo 2'!E61</f>
        <v>0</v>
      </c>
      <c r="I16" s="8">
        <f>'Anexo 2'!G61</f>
        <v>0</v>
      </c>
    </row>
    <row r="17" spans="1:9" ht="24.95" customHeight="1" x14ac:dyDescent="0.2">
      <c r="A17" s="6">
        <v>9</v>
      </c>
      <c r="B17" s="243">
        <f>'Anexo 2'!D62</f>
        <v>0</v>
      </c>
      <c r="C17" s="243"/>
      <c r="D17" s="243"/>
      <c r="E17" s="243"/>
      <c r="F17" s="243"/>
      <c r="G17" s="243"/>
      <c r="H17" s="7">
        <f>'Anexo 2'!E62</f>
        <v>0</v>
      </c>
      <c r="I17" s="8">
        <f>'Anexo 2'!G62</f>
        <v>0</v>
      </c>
    </row>
    <row r="18" spans="1:9" ht="24.95" customHeight="1" x14ac:dyDescent="0.2">
      <c r="A18" s="6">
        <v>10</v>
      </c>
      <c r="B18" s="243">
        <f>'Anexo 2'!D63</f>
        <v>0</v>
      </c>
      <c r="C18" s="243"/>
      <c r="D18" s="243"/>
      <c r="E18" s="243"/>
      <c r="F18" s="243"/>
      <c r="G18" s="243"/>
      <c r="H18" s="7">
        <f>'Anexo 2'!E63</f>
        <v>0</v>
      </c>
      <c r="I18" s="8">
        <f>'Anexo 2'!G63</f>
        <v>0</v>
      </c>
    </row>
    <row r="19" spans="1:9" ht="24.95" customHeight="1" thickBot="1" x14ac:dyDescent="0.25">
      <c r="A19" s="36">
        <v>11</v>
      </c>
      <c r="B19" s="279">
        <f>'Anexo 2'!D64</f>
        <v>0</v>
      </c>
      <c r="C19" s="279"/>
      <c r="D19" s="279"/>
      <c r="E19" s="279"/>
      <c r="F19" s="279"/>
      <c r="G19" s="279"/>
      <c r="H19" s="37">
        <f>'Anexo 2'!E64</f>
        <v>0</v>
      </c>
      <c r="I19" s="38">
        <f>'Anexo 2'!G64</f>
        <v>0</v>
      </c>
    </row>
    <row r="20" spans="1:9" ht="15" thickBot="1" x14ac:dyDescent="0.25">
      <c r="A20" s="238"/>
      <c r="B20" s="238"/>
      <c r="C20" s="238"/>
      <c r="D20" s="238"/>
      <c r="E20" s="238"/>
      <c r="F20" s="238"/>
      <c r="G20" s="238"/>
      <c r="H20" s="238"/>
      <c r="I20" s="238"/>
    </row>
    <row r="21" spans="1:9" ht="21.95" customHeight="1" x14ac:dyDescent="0.2">
      <c r="A21" s="250" t="s">
        <v>25</v>
      </c>
      <c r="B21" s="242"/>
      <c r="C21" s="242">
        <f>'Anexo 2'!$D$66</f>
        <v>0</v>
      </c>
      <c r="D21" s="242"/>
      <c r="E21" s="242"/>
      <c r="F21" s="242"/>
      <c r="G21" s="242"/>
      <c r="H21" s="242"/>
      <c r="I21" s="258"/>
    </row>
    <row r="22" spans="1:9" ht="21.95" customHeight="1" x14ac:dyDescent="0.2">
      <c r="A22" s="30" t="s">
        <v>26</v>
      </c>
      <c r="B22" s="265">
        <f ca="1">INDIRECT("'Anexo 2'!G66")</f>
        <v>0</v>
      </c>
      <c r="C22" s="243"/>
      <c r="D22" s="243"/>
      <c r="E22" s="243"/>
      <c r="F22" s="243"/>
      <c r="G22" s="243"/>
      <c r="H22" s="29" t="s">
        <v>28</v>
      </c>
      <c r="I22" s="31">
        <f ca="1">INDIRECT("'Anexo 2'!i66")</f>
        <v>0</v>
      </c>
    </row>
    <row r="23" spans="1:9" ht="21.95" customHeight="1" thickBot="1" x14ac:dyDescent="0.25">
      <c r="A23" s="32" t="s">
        <v>27</v>
      </c>
      <c r="B23" s="244">
        <f ca="1">INDIRECT("'Anexo 2'!J66")</f>
        <v>0</v>
      </c>
      <c r="C23" s="244"/>
      <c r="D23" s="244"/>
      <c r="E23" s="244"/>
      <c r="F23" s="244"/>
      <c r="G23" s="244"/>
      <c r="H23" s="39" t="s">
        <v>29</v>
      </c>
      <c r="I23" s="33">
        <f ca="1">INDIRECT("'Anexo 2'!k66")</f>
        <v>0</v>
      </c>
    </row>
    <row r="24" spans="1:9" ht="15" thickBot="1" x14ac:dyDescent="0.25">
      <c r="A24" s="264"/>
      <c r="B24" s="264"/>
      <c r="C24" s="264"/>
      <c r="D24" s="264"/>
      <c r="E24" s="264"/>
      <c r="F24" s="264"/>
      <c r="G24" s="264"/>
      <c r="H24" s="264"/>
      <c r="I24" s="264"/>
    </row>
    <row r="25" spans="1:9" ht="21.95" customHeight="1" x14ac:dyDescent="0.2">
      <c r="A25" s="250" t="s">
        <v>38</v>
      </c>
      <c r="B25" s="242"/>
      <c r="C25" s="242"/>
      <c r="D25" s="262">
        <f>'Anexo 2'!$D$67</f>
        <v>0</v>
      </c>
      <c r="E25" s="262"/>
      <c r="F25" s="262"/>
      <c r="G25" s="262"/>
      <c r="H25" s="262"/>
      <c r="I25" s="263"/>
    </row>
    <row r="26" spans="1:9" ht="21.95" customHeight="1" x14ac:dyDescent="0.2">
      <c r="A26" s="30" t="s">
        <v>26</v>
      </c>
      <c r="B26" s="260">
        <f ca="1">INDIRECT("'Anexo 2'!G67")</f>
        <v>0</v>
      </c>
      <c r="C26" s="261"/>
      <c r="D26" s="261"/>
      <c r="E26" s="261"/>
      <c r="F26" s="261"/>
      <c r="G26" s="261"/>
      <c r="H26" s="29" t="s">
        <v>28</v>
      </c>
      <c r="I26" s="34">
        <f ca="1">INDIRECT("'Anexo 2'!i67")</f>
        <v>0</v>
      </c>
    </row>
    <row r="27" spans="1:9" ht="21.95" customHeight="1" thickBot="1" x14ac:dyDescent="0.25">
      <c r="A27" s="32" t="s">
        <v>27</v>
      </c>
      <c r="B27" s="259">
        <f ca="1">INDIRECT("'Anexo 2'!J67")</f>
        <v>0</v>
      </c>
      <c r="C27" s="259"/>
      <c r="D27" s="259"/>
      <c r="E27" s="259"/>
      <c r="F27" s="259"/>
      <c r="G27" s="259"/>
      <c r="H27" s="39" t="s">
        <v>29</v>
      </c>
      <c r="I27" s="35">
        <f ca="1">INDIRECT("'Anexo 2'!K67")</f>
        <v>0</v>
      </c>
    </row>
    <row r="30" spans="1:9" x14ac:dyDescent="0.2">
      <c r="A30" s="2"/>
      <c r="B30" s="2"/>
      <c r="C30" s="2"/>
      <c r="D30" s="2"/>
      <c r="G30" s="2"/>
      <c r="H30" s="2"/>
      <c r="I30" s="2"/>
    </row>
    <row r="31" spans="1:9" x14ac:dyDescent="0.2">
      <c r="A31" s="257" t="s">
        <v>32</v>
      </c>
      <c r="B31" s="257"/>
      <c r="C31" s="257"/>
      <c r="D31" s="257"/>
      <c r="G31" s="257" t="s">
        <v>33</v>
      </c>
      <c r="H31" s="257"/>
      <c r="I31" s="257"/>
    </row>
    <row r="33" spans="1:9" ht="50.25" customHeight="1" x14ac:dyDescent="0.2">
      <c r="A33" s="256" t="s">
        <v>58</v>
      </c>
      <c r="B33" s="256"/>
      <c r="C33" s="256"/>
      <c r="D33" s="256"/>
      <c r="E33" s="256"/>
      <c r="F33" s="256"/>
      <c r="G33" s="256"/>
      <c r="H33" s="256"/>
      <c r="I33" s="256"/>
    </row>
  </sheetData>
  <sheetProtection algorithmName="SHA-512" hashValue="62nr/Wn8AvoNxKtBP3rn6FnFlySEUBp2c66Oxj0u6dOU9cplh7h1PnB2/eCgz6V9j8QZgd+3GP3Jih3Gb8K3aw==" saltValue="+0B1bl3dk21+6YiRyfsUDw==" spinCount="100000" sheet="1" objects="1" scenarios="1"/>
  <mergeCells count="37">
    <mergeCell ref="A7:I7"/>
    <mergeCell ref="B8:G8"/>
    <mergeCell ref="B9:G9"/>
    <mergeCell ref="B10:G10"/>
    <mergeCell ref="B11:G11"/>
    <mergeCell ref="C6:F6"/>
    <mergeCell ref="H6:I6"/>
    <mergeCell ref="A1:B1"/>
    <mergeCell ref="C1:I1"/>
    <mergeCell ref="A3:B3"/>
    <mergeCell ref="C3:I3"/>
    <mergeCell ref="A4:B4"/>
    <mergeCell ref="C4:I4"/>
    <mergeCell ref="A2:I2"/>
    <mergeCell ref="A5:I5"/>
    <mergeCell ref="A6:B6"/>
    <mergeCell ref="A31:D31"/>
    <mergeCell ref="G31:I31"/>
    <mergeCell ref="A33:I33"/>
    <mergeCell ref="A21:B21"/>
    <mergeCell ref="C21:I21"/>
    <mergeCell ref="B22:G22"/>
    <mergeCell ref="B23:G23"/>
    <mergeCell ref="A25:C25"/>
    <mergeCell ref="D25:I25"/>
    <mergeCell ref="A20:I20"/>
    <mergeCell ref="A24:I24"/>
    <mergeCell ref="B26:G26"/>
    <mergeCell ref="B27:G27"/>
    <mergeCell ref="B19:G19"/>
    <mergeCell ref="B12:G12"/>
    <mergeCell ref="B13:G13"/>
    <mergeCell ref="B14:G14"/>
    <mergeCell ref="B15:G15"/>
    <mergeCell ref="B18:G18"/>
    <mergeCell ref="B16:G16"/>
    <mergeCell ref="B17:G17"/>
  </mergeCells>
  <printOptions horizontalCentered="1" verticalCentered="1"/>
  <pageMargins left="0.39370078740157483" right="0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Zeros="0" view="pageBreakPreview" topLeftCell="A28" zoomScale="106" zoomScaleNormal="100" zoomScaleSheetLayoutView="106" workbookViewId="0">
      <selection activeCell="A35" sqref="A35:I35"/>
    </sheetView>
  </sheetViews>
  <sheetFormatPr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thickBot="1" x14ac:dyDescent="0.25">
      <c r="A1" s="247" t="s">
        <v>18</v>
      </c>
      <c r="B1" s="248"/>
      <c r="C1" s="248" t="s">
        <v>30</v>
      </c>
      <c r="D1" s="248"/>
      <c r="E1" s="248"/>
      <c r="F1" s="248"/>
      <c r="G1" s="248"/>
      <c r="H1" s="248"/>
      <c r="I1" s="249"/>
    </row>
    <row r="2" spans="1:9" ht="15" thickBot="1" x14ac:dyDescent="0.25">
      <c r="A2" s="236"/>
      <c r="B2" s="236"/>
      <c r="C2" s="236"/>
      <c r="D2" s="236"/>
      <c r="E2" s="236"/>
      <c r="F2" s="236"/>
      <c r="G2" s="236"/>
      <c r="H2" s="236"/>
      <c r="I2" s="236"/>
    </row>
    <row r="3" spans="1:9" ht="21.95" customHeight="1" x14ac:dyDescent="0.2">
      <c r="A3" s="250" t="s">
        <v>23</v>
      </c>
      <c r="B3" s="242"/>
      <c r="C3" s="252" t="s">
        <v>54</v>
      </c>
      <c r="D3" s="252"/>
      <c r="E3" s="252"/>
      <c r="F3" s="252"/>
      <c r="G3" s="252"/>
      <c r="H3" s="252"/>
      <c r="I3" s="253"/>
    </row>
    <row r="4" spans="1:9" ht="21.95" customHeight="1" thickBot="1" x14ac:dyDescent="0.25">
      <c r="A4" s="251" t="s">
        <v>24</v>
      </c>
      <c r="B4" s="244"/>
      <c r="C4" s="254">
        <f ca="1">INDIRECT("'Anexo 2'!B3")</f>
        <v>0</v>
      </c>
      <c r="D4" s="254"/>
      <c r="E4" s="254"/>
      <c r="F4" s="254"/>
      <c r="G4" s="254"/>
      <c r="H4" s="254"/>
      <c r="I4" s="255"/>
    </row>
    <row r="5" spans="1:9" ht="19.5" customHeight="1" thickBot="1" x14ac:dyDescent="0.25">
      <c r="A5" s="236"/>
      <c r="B5" s="236"/>
      <c r="C5" s="236"/>
      <c r="D5" s="236"/>
      <c r="E5" s="236"/>
      <c r="F5" s="236"/>
      <c r="G5" s="236"/>
      <c r="H5" s="236"/>
      <c r="I5" s="236"/>
    </row>
    <row r="6" spans="1:9" ht="21.95" customHeight="1" thickBot="1" x14ac:dyDescent="0.25">
      <c r="A6" s="245" t="s">
        <v>19</v>
      </c>
      <c r="B6" s="246"/>
      <c r="C6" s="239" t="s">
        <v>41</v>
      </c>
      <c r="D6" s="239"/>
      <c r="E6" s="239"/>
      <c r="F6" s="239"/>
      <c r="G6" s="28" t="s">
        <v>20</v>
      </c>
      <c r="H6" s="239" t="s">
        <v>15</v>
      </c>
      <c r="I6" s="240"/>
    </row>
    <row r="7" spans="1:9" ht="15" thickBot="1" x14ac:dyDescent="0.25">
      <c r="A7" s="237"/>
      <c r="B7" s="237"/>
      <c r="C7" s="237"/>
      <c r="D7" s="237"/>
      <c r="E7" s="237"/>
      <c r="F7" s="237"/>
      <c r="G7" s="237"/>
      <c r="H7" s="237"/>
      <c r="I7" s="237"/>
    </row>
    <row r="8" spans="1:9" ht="24.95" customHeight="1" thickBot="1" x14ac:dyDescent="0.25">
      <c r="A8" s="21" t="s">
        <v>21</v>
      </c>
      <c r="B8" s="277" t="s">
        <v>42</v>
      </c>
      <c r="C8" s="277"/>
      <c r="D8" s="277"/>
      <c r="E8" s="277"/>
      <c r="F8" s="277"/>
      <c r="G8" s="277"/>
      <c r="H8" s="28" t="s">
        <v>22</v>
      </c>
      <c r="I8" s="22" t="s">
        <v>9</v>
      </c>
    </row>
    <row r="9" spans="1:9" ht="24.95" customHeight="1" x14ac:dyDescent="0.2">
      <c r="A9" s="18">
        <v>1</v>
      </c>
      <c r="B9" s="278">
        <f>'Anexo 2'!D70</f>
        <v>0</v>
      </c>
      <c r="C9" s="278"/>
      <c r="D9" s="278"/>
      <c r="E9" s="278"/>
      <c r="F9" s="278"/>
      <c r="G9" s="278"/>
      <c r="H9" s="19">
        <f>'Anexo 2'!E70</f>
        <v>0</v>
      </c>
      <c r="I9" s="20">
        <f>'Anexo 2'!G70</f>
        <v>0</v>
      </c>
    </row>
    <row r="10" spans="1:9" ht="24.95" customHeight="1" x14ac:dyDescent="0.2">
      <c r="A10" s="6">
        <v>2</v>
      </c>
      <c r="B10" s="243">
        <f>'Anexo 2'!D71</f>
        <v>0</v>
      </c>
      <c r="C10" s="243"/>
      <c r="D10" s="243"/>
      <c r="E10" s="243"/>
      <c r="F10" s="243"/>
      <c r="G10" s="243"/>
      <c r="H10" s="7">
        <f>'Anexo 2'!E71</f>
        <v>0</v>
      </c>
      <c r="I10" s="8">
        <f>'Anexo 2'!G71</f>
        <v>0</v>
      </c>
    </row>
    <row r="11" spans="1:9" ht="24.95" customHeight="1" x14ac:dyDescent="0.2">
      <c r="A11" s="6">
        <v>3</v>
      </c>
      <c r="B11" s="243">
        <f>'Anexo 2'!D72</f>
        <v>0</v>
      </c>
      <c r="C11" s="243"/>
      <c r="D11" s="243"/>
      <c r="E11" s="243"/>
      <c r="F11" s="243"/>
      <c r="G11" s="243"/>
      <c r="H11" s="7">
        <f>'Anexo 2'!E72</f>
        <v>0</v>
      </c>
      <c r="I11" s="8">
        <f>'Anexo 2'!G72</f>
        <v>0</v>
      </c>
    </row>
    <row r="12" spans="1:9" ht="24.95" customHeight="1" x14ac:dyDescent="0.2">
      <c r="A12" s="6">
        <v>4</v>
      </c>
      <c r="B12" s="243">
        <f>'Anexo 2'!D73</f>
        <v>0</v>
      </c>
      <c r="C12" s="243"/>
      <c r="D12" s="243"/>
      <c r="E12" s="243"/>
      <c r="F12" s="243"/>
      <c r="G12" s="243"/>
      <c r="H12" s="7">
        <f>'Anexo 2'!E73</f>
        <v>0</v>
      </c>
      <c r="I12" s="8">
        <f>'Anexo 2'!G73</f>
        <v>0</v>
      </c>
    </row>
    <row r="13" spans="1:9" ht="24.95" customHeight="1" x14ac:dyDescent="0.2">
      <c r="A13" s="6">
        <v>5</v>
      </c>
      <c r="B13" s="243">
        <f>'Anexo 2'!D74</f>
        <v>0</v>
      </c>
      <c r="C13" s="243"/>
      <c r="D13" s="243"/>
      <c r="E13" s="243"/>
      <c r="F13" s="243"/>
      <c r="G13" s="243"/>
      <c r="H13" s="7">
        <f>'Anexo 2'!E74</f>
        <v>0</v>
      </c>
      <c r="I13" s="8">
        <f>'Anexo 2'!G74</f>
        <v>0</v>
      </c>
    </row>
    <row r="14" spans="1:9" ht="24.95" customHeight="1" x14ac:dyDescent="0.2">
      <c r="A14" s="6">
        <v>6</v>
      </c>
      <c r="B14" s="243">
        <f>'Anexo 2'!D75</f>
        <v>0</v>
      </c>
      <c r="C14" s="243"/>
      <c r="D14" s="243"/>
      <c r="E14" s="243"/>
      <c r="F14" s="243"/>
      <c r="G14" s="243"/>
      <c r="H14" s="7">
        <f>'Anexo 2'!E75</f>
        <v>0</v>
      </c>
      <c r="I14" s="8">
        <f>'Anexo 2'!G75</f>
        <v>0</v>
      </c>
    </row>
    <row r="15" spans="1:9" ht="24.95" customHeight="1" x14ac:dyDescent="0.2">
      <c r="A15" s="6">
        <v>7</v>
      </c>
      <c r="B15" s="243">
        <f>'Anexo 2'!D76</f>
        <v>0</v>
      </c>
      <c r="C15" s="243"/>
      <c r="D15" s="243"/>
      <c r="E15" s="243"/>
      <c r="F15" s="243"/>
      <c r="G15" s="243"/>
      <c r="H15" s="7">
        <f>'Anexo 2'!E76</f>
        <v>0</v>
      </c>
      <c r="I15" s="8">
        <f>'Anexo 2'!G76</f>
        <v>0</v>
      </c>
    </row>
    <row r="16" spans="1:9" ht="24.95" customHeight="1" x14ac:dyDescent="0.2">
      <c r="A16" s="6">
        <v>8</v>
      </c>
      <c r="B16" s="243">
        <f>'Anexo 2'!D77</f>
        <v>0</v>
      </c>
      <c r="C16" s="243"/>
      <c r="D16" s="243"/>
      <c r="E16" s="243"/>
      <c r="F16" s="243"/>
      <c r="G16" s="243"/>
      <c r="H16" s="7">
        <f>'Anexo 2'!E77</f>
        <v>0</v>
      </c>
      <c r="I16" s="8">
        <f>'Anexo 2'!G77</f>
        <v>0</v>
      </c>
    </row>
    <row r="17" spans="1:9" ht="24.95" customHeight="1" thickBot="1" x14ac:dyDescent="0.25">
      <c r="A17" s="9">
        <v>9</v>
      </c>
      <c r="B17" s="244">
        <f>'Anexo 2'!D78</f>
        <v>0</v>
      </c>
      <c r="C17" s="244"/>
      <c r="D17" s="244"/>
      <c r="E17" s="244"/>
      <c r="F17" s="244"/>
      <c r="G17" s="244"/>
      <c r="H17" s="10">
        <f>'Anexo 2'!E78</f>
        <v>0</v>
      </c>
      <c r="I17" s="11">
        <f>'Anexo 2'!G78</f>
        <v>0</v>
      </c>
    </row>
    <row r="18" spans="1:9" ht="15" thickBot="1" x14ac:dyDescent="0.25">
      <c r="A18" s="238"/>
      <c r="B18" s="238"/>
      <c r="C18" s="238"/>
      <c r="D18" s="238"/>
      <c r="E18" s="238"/>
      <c r="F18" s="238"/>
      <c r="G18" s="238"/>
      <c r="H18" s="238"/>
      <c r="I18" s="238"/>
    </row>
    <row r="19" spans="1:9" ht="21.95" customHeight="1" x14ac:dyDescent="0.2">
      <c r="A19" s="250" t="s">
        <v>25</v>
      </c>
      <c r="B19" s="242"/>
      <c r="C19" s="242">
        <f>'Anexo 2'!$D$80</f>
        <v>0</v>
      </c>
      <c r="D19" s="242"/>
      <c r="E19" s="242"/>
      <c r="F19" s="242"/>
      <c r="G19" s="242"/>
      <c r="H19" s="242"/>
      <c r="I19" s="258"/>
    </row>
    <row r="20" spans="1:9" ht="21.95" customHeight="1" x14ac:dyDescent="0.2">
      <c r="A20" s="30" t="s">
        <v>26</v>
      </c>
      <c r="B20" s="265">
        <f ca="1">INDIRECT("'Anexo 2'!G80")</f>
        <v>0</v>
      </c>
      <c r="C20" s="243"/>
      <c r="D20" s="243"/>
      <c r="E20" s="243"/>
      <c r="F20" s="243"/>
      <c r="G20" s="243"/>
      <c r="H20" s="29" t="s">
        <v>28</v>
      </c>
      <c r="I20" s="31">
        <f ca="1">INDIRECT("'Anexo 2'!i80")</f>
        <v>0</v>
      </c>
    </row>
    <row r="21" spans="1:9" ht="21.95" customHeight="1" thickBot="1" x14ac:dyDescent="0.25">
      <c r="A21" s="32" t="s">
        <v>27</v>
      </c>
      <c r="B21" s="244">
        <f ca="1">INDIRECT("'Anexo 2'!J80")</f>
        <v>0</v>
      </c>
      <c r="C21" s="244"/>
      <c r="D21" s="244"/>
      <c r="E21" s="244"/>
      <c r="F21" s="244"/>
      <c r="G21" s="244"/>
      <c r="H21" s="39" t="s">
        <v>29</v>
      </c>
      <c r="I21" s="33">
        <f ca="1">INDIRECT("'Anexo 2'!k80")</f>
        <v>0</v>
      </c>
    </row>
    <row r="22" spans="1:9" ht="15" thickBot="1" x14ac:dyDescent="0.25">
      <c r="A22" s="264"/>
      <c r="B22" s="264"/>
      <c r="C22" s="264"/>
      <c r="D22" s="264"/>
      <c r="E22" s="264"/>
      <c r="F22" s="264"/>
      <c r="G22" s="264"/>
      <c r="H22" s="264"/>
      <c r="I22" s="264"/>
    </row>
    <row r="23" spans="1:9" ht="21.95" customHeight="1" x14ac:dyDescent="0.2">
      <c r="A23" s="250" t="s">
        <v>38</v>
      </c>
      <c r="B23" s="242"/>
      <c r="C23" s="242"/>
      <c r="D23" s="262">
        <f>'Anexo 2'!$D$81</f>
        <v>0</v>
      </c>
      <c r="E23" s="262"/>
      <c r="F23" s="262"/>
      <c r="G23" s="262"/>
      <c r="H23" s="262"/>
      <c r="I23" s="263"/>
    </row>
    <row r="24" spans="1:9" ht="21.95" customHeight="1" x14ac:dyDescent="0.2">
      <c r="A24" s="30" t="s">
        <v>26</v>
      </c>
      <c r="B24" s="260">
        <f ca="1">INDIRECT("'Anexo 2'!G81")</f>
        <v>0</v>
      </c>
      <c r="C24" s="261"/>
      <c r="D24" s="261"/>
      <c r="E24" s="261"/>
      <c r="F24" s="261"/>
      <c r="G24" s="261"/>
      <c r="H24" s="29" t="s">
        <v>28</v>
      </c>
      <c r="I24" s="34">
        <f ca="1">INDIRECT("'Anexo 2'!i81")</f>
        <v>0</v>
      </c>
    </row>
    <row r="25" spans="1:9" ht="21.95" customHeight="1" thickBot="1" x14ac:dyDescent="0.25">
      <c r="A25" s="32" t="s">
        <v>27</v>
      </c>
      <c r="B25" s="259">
        <f ca="1">INDIRECT("'Anexo 2'!J81")</f>
        <v>0</v>
      </c>
      <c r="C25" s="259"/>
      <c r="D25" s="259"/>
      <c r="E25" s="259"/>
      <c r="F25" s="259"/>
      <c r="G25" s="259"/>
      <c r="H25" s="39" t="s">
        <v>29</v>
      </c>
      <c r="I25" s="35">
        <f ca="1">INDIRECT("'Anexo 2'!K81")</f>
        <v>0</v>
      </c>
    </row>
    <row r="30" spans="1:9" x14ac:dyDescent="0.2">
      <c r="A30" s="2"/>
      <c r="B30" s="2"/>
      <c r="C30" s="2"/>
      <c r="D30" s="2"/>
      <c r="G30" s="2"/>
      <c r="H30" s="2"/>
      <c r="I30" s="2"/>
    </row>
    <row r="31" spans="1:9" x14ac:dyDescent="0.2">
      <c r="A31" s="257" t="s">
        <v>32</v>
      </c>
      <c r="B31" s="257"/>
      <c r="C31" s="257"/>
      <c r="D31" s="257"/>
      <c r="G31" s="257" t="s">
        <v>33</v>
      </c>
      <c r="H31" s="257"/>
      <c r="I31" s="257"/>
    </row>
    <row r="35" spans="1:9" ht="50.25" customHeight="1" x14ac:dyDescent="0.2">
      <c r="A35" s="256" t="s">
        <v>58</v>
      </c>
      <c r="B35" s="256"/>
      <c r="C35" s="256"/>
      <c r="D35" s="256"/>
      <c r="E35" s="256"/>
      <c r="F35" s="256"/>
      <c r="G35" s="256"/>
      <c r="H35" s="256"/>
      <c r="I35" s="256"/>
    </row>
  </sheetData>
  <sheetProtection algorithmName="SHA-512" hashValue="9nBEaXFOJ2XVCXBy6WYhto+jPwVEcrRp/WhDxEZxDXgjMJvcd2cNQ5is3nHJtCUnHd4STqo2TvzVirouCCnPTQ==" saltValue="8v0K0LxMJJVFmnaVRSNaPQ==" spinCount="100000" sheet="1" objects="1" scenarios="1"/>
  <mergeCells count="35">
    <mergeCell ref="B13:G13"/>
    <mergeCell ref="B14:G14"/>
    <mergeCell ref="B9:G9"/>
    <mergeCell ref="B10:G10"/>
    <mergeCell ref="B11:G11"/>
    <mergeCell ref="B8:G8"/>
    <mergeCell ref="B12:G12"/>
    <mergeCell ref="C6:F6"/>
    <mergeCell ref="H6:I6"/>
    <mergeCell ref="A1:B1"/>
    <mergeCell ref="C1:I1"/>
    <mergeCell ref="A3:B3"/>
    <mergeCell ref="C3:I3"/>
    <mergeCell ref="A4:B4"/>
    <mergeCell ref="C4:I4"/>
    <mergeCell ref="A2:I2"/>
    <mergeCell ref="A5:I5"/>
    <mergeCell ref="A7:I7"/>
    <mergeCell ref="A6:B6"/>
    <mergeCell ref="A31:D31"/>
    <mergeCell ref="G31:I31"/>
    <mergeCell ref="A35:I35"/>
    <mergeCell ref="A19:B19"/>
    <mergeCell ref="C19:I19"/>
    <mergeCell ref="B20:G20"/>
    <mergeCell ref="B21:G21"/>
    <mergeCell ref="A23:C23"/>
    <mergeCell ref="D23:I23"/>
    <mergeCell ref="B15:G15"/>
    <mergeCell ref="B16:G16"/>
    <mergeCell ref="B17:G17"/>
    <mergeCell ref="B24:G24"/>
    <mergeCell ref="B25:G25"/>
    <mergeCell ref="A18:I18"/>
    <mergeCell ref="A22:I22"/>
  </mergeCells>
  <printOptions horizontalCentered="1" verticalCentered="1"/>
  <pageMargins left="0.39370078740157483" right="0" top="0.98425196850393704" bottom="0.19685039370078741" header="0.39370078740157483" footer="0"/>
  <pageSetup paperSize="9" scale="95" orientation="portrait" verticalDpi="0" r:id="rId1"/>
  <headerFooter scaleWithDoc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Zeros="0" tabSelected="1" view="pageBreakPreview" topLeftCell="A25" zoomScale="106" zoomScaleNormal="100" zoomScaleSheetLayoutView="106" workbookViewId="0">
      <selection activeCell="L31" sqref="L31"/>
    </sheetView>
  </sheetViews>
  <sheetFormatPr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4.85546875" style="1" customWidth="1"/>
    <col min="10" max="16384" width="9.140625" style="1"/>
  </cols>
  <sheetData>
    <row r="1" spans="1:9" ht="21.95" customHeight="1" thickBot="1" x14ac:dyDescent="0.25">
      <c r="A1" s="247" t="s">
        <v>18</v>
      </c>
      <c r="B1" s="248"/>
      <c r="C1" s="248" t="s">
        <v>30</v>
      </c>
      <c r="D1" s="248"/>
      <c r="E1" s="248"/>
      <c r="F1" s="248"/>
      <c r="G1" s="248"/>
      <c r="H1" s="248"/>
      <c r="I1" s="249"/>
    </row>
    <row r="2" spans="1:9" ht="15" thickBot="1" x14ac:dyDescent="0.25">
      <c r="A2" s="236"/>
      <c r="B2" s="236"/>
      <c r="C2" s="236"/>
      <c r="D2" s="236"/>
      <c r="E2" s="236"/>
      <c r="F2" s="236"/>
      <c r="G2" s="236"/>
      <c r="H2" s="236"/>
      <c r="I2" s="236"/>
    </row>
    <row r="3" spans="1:9" ht="21.95" customHeight="1" x14ac:dyDescent="0.2">
      <c r="A3" s="250" t="s">
        <v>23</v>
      </c>
      <c r="B3" s="242"/>
      <c r="C3" s="252" t="s">
        <v>54</v>
      </c>
      <c r="D3" s="252"/>
      <c r="E3" s="252"/>
      <c r="F3" s="252"/>
      <c r="G3" s="252"/>
      <c r="H3" s="252"/>
      <c r="I3" s="253"/>
    </row>
    <row r="4" spans="1:9" ht="21.95" customHeight="1" thickBot="1" x14ac:dyDescent="0.25">
      <c r="A4" s="251" t="s">
        <v>24</v>
      </c>
      <c r="B4" s="244"/>
      <c r="C4" s="254">
        <f ca="1">INDIRECT("'Anexo 2'!B3")</f>
        <v>0</v>
      </c>
      <c r="D4" s="254"/>
      <c r="E4" s="254"/>
      <c r="F4" s="254"/>
      <c r="G4" s="254"/>
      <c r="H4" s="254"/>
      <c r="I4" s="255"/>
    </row>
    <row r="5" spans="1:9" ht="18.75" customHeight="1" thickBot="1" x14ac:dyDescent="0.25">
      <c r="A5" s="236"/>
      <c r="B5" s="236"/>
      <c r="C5" s="236"/>
      <c r="D5" s="236"/>
      <c r="E5" s="236"/>
      <c r="F5" s="236"/>
      <c r="G5" s="236"/>
      <c r="H5" s="236"/>
      <c r="I5" s="236"/>
    </row>
    <row r="6" spans="1:9" ht="21.95" customHeight="1" thickBot="1" x14ac:dyDescent="0.25">
      <c r="A6" s="245" t="s">
        <v>19</v>
      </c>
      <c r="B6" s="246"/>
      <c r="C6" s="239" t="s">
        <v>41</v>
      </c>
      <c r="D6" s="239"/>
      <c r="E6" s="239"/>
      <c r="F6" s="239"/>
      <c r="G6" s="28" t="s">
        <v>20</v>
      </c>
      <c r="H6" s="239" t="s">
        <v>14</v>
      </c>
      <c r="I6" s="240"/>
    </row>
    <row r="7" spans="1:9" ht="15" thickBot="1" x14ac:dyDescent="0.25">
      <c r="A7" s="237"/>
      <c r="B7" s="237"/>
      <c r="C7" s="237"/>
      <c r="D7" s="237"/>
      <c r="E7" s="237"/>
      <c r="F7" s="237"/>
      <c r="G7" s="237"/>
      <c r="H7" s="237"/>
      <c r="I7" s="237"/>
    </row>
    <row r="8" spans="1:9" ht="24.95" customHeight="1" thickBot="1" x14ac:dyDescent="0.25">
      <c r="A8" s="21" t="s">
        <v>21</v>
      </c>
      <c r="B8" s="277" t="s">
        <v>43</v>
      </c>
      <c r="C8" s="277"/>
      <c r="D8" s="277"/>
      <c r="E8" s="277"/>
      <c r="F8" s="277"/>
      <c r="G8" s="277"/>
      <c r="H8" s="28" t="s">
        <v>22</v>
      </c>
      <c r="I8" s="22" t="s">
        <v>9</v>
      </c>
    </row>
    <row r="9" spans="1:9" ht="24.95" customHeight="1" x14ac:dyDescent="0.2">
      <c r="A9" s="18">
        <v>1</v>
      </c>
      <c r="B9" s="278">
        <f>'Anexo 2'!D83</f>
        <v>0</v>
      </c>
      <c r="C9" s="278"/>
      <c r="D9" s="278"/>
      <c r="E9" s="278"/>
      <c r="F9" s="278"/>
      <c r="G9" s="278"/>
      <c r="H9" s="19">
        <f>'Anexo 2'!E83</f>
        <v>0</v>
      </c>
      <c r="I9" s="20">
        <f>'Anexo 2'!G83</f>
        <v>0</v>
      </c>
    </row>
    <row r="10" spans="1:9" ht="24.95" customHeight="1" x14ac:dyDescent="0.2">
      <c r="A10" s="6">
        <v>2</v>
      </c>
      <c r="B10" s="243">
        <f>'Anexo 2'!D84</f>
        <v>0</v>
      </c>
      <c r="C10" s="243"/>
      <c r="D10" s="243"/>
      <c r="E10" s="243"/>
      <c r="F10" s="243"/>
      <c r="G10" s="243"/>
      <c r="H10" s="7">
        <f>'Anexo 2'!E84</f>
        <v>0</v>
      </c>
      <c r="I10" s="8">
        <f>'Anexo 2'!G84</f>
        <v>0</v>
      </c>
    </row>
    <row r="11" spans="1:9" ht="24.95" customHeight="1" x14ac:dyDescent="0.2">
      <c r="A11" s="6">
        <v>3</v>
      </c>
      <c r="B11" s="243">
        <f>'Anexo 2'!D85</f>
        <v>0</v>
      </c>
      <c r="C11" s="243"/>
      <c r="D11" s="243"/>
      <c r="E11" s="243"/>
      <c r="F11" s="243"/>
      <c r="G11" s="243"/>
      <c r="H11" s="7">
        <f>'Anexo 2'!E85</f>
        <v>0</v>
      </c>
      <c r="I11" s="8">
        <f>'Anexo 2'!G85</f>
        <v>0</v>
      </c>
    </row>
    <row r="12" spans="1:9" ht="24.95" customHeight="1" x14ac:dyDescent="0.2">
      <c r="A12" s="6">
        <v>4</v>
      </c>
      <c r="B12" s="243">
        <f>'Anexo 2'!D86</f>
        <v>0</v>
      </c>
      <c r="C12" s="243"/>
      <c r="D12" s="243"/>
      <c r="E12" s="243"/>
      <c r="F12" s="243"/>
      <c r="G12" s="243"/>
      <c r="H12" s="7">
        <f>'Anexo 2'!E86</f>
        <v>0</v>
      </c>
      <c r="I12" s="8">
        <f>'Anexo 2'!G86</f>
        <v>0</v>
      </c>
    </row>
    <row r="13" spans="1:9" ht="24.95" customHeight="1" x14ac:dyDescent="0.2">
      <c r="A13" s="6">
        <v>5</v>
      </c>
      <c r="B13" s="243">
        <f>'Anexo 2'!D87</f>
        <v>0</v>
      </c>
      <c r="C13" s="243"/>
      <c r="D13" s="243"/>
      <c r="E13" s="243"/>
      <c r="F13" s="243"/>
      <c r="G13" s="243"/>
      <c r="H13" s="7">
        <f>'Anexo 2'!E87</f>
        <v>0</v>
      </c>
      <c r="I13" s="8">
        <f>'Anexo 2'!G87</f>
        <v>0</v>
      </c>
    </row>
    <row r="14" spans="1:9" ht="24.95" customHeight="1" x14ac:dyDescent="0.2">
      <c r="A14" s="6">
        <v>6</v>
      </c>
      <c r="B14" s="243">
        <f>'Anexo 2'!D88</f>
        <v>0</v>
      </c>
      <c r="C14" s="243"/>
      <c r="D14" s="243"/>
      <c r="E14" s="243"/>
      <c r="F14" s="243"/>
      <c r="G14" s="243"/>
      <c r="H14" s="7">
        <f>'Anexo 2'!E88</f>
        <v>0</v>
      </c>
      <c r="I14" s="8">
        <f>'Anexo 2'!G88</f>
        <v>0</v>
      </c>
    </row>
    <row r="15" spans="1:9" ht="24.95" customHeight="1" x14ac:dyDescent="0.2">
      <c r="A15" s="6">
        <v>7</v>
      </c>
      <c r="B15" s="243">
        <f>'Anexo 2'!D89</f>
        <v>0</v>
      </c>
      <c r="C15" s="243"/>
      <c r="D15" s="243"/>
      <c r="E15" s="243"/>
      <c r="F15" s="243"/>
      <c r="G15" s="243"/>
      <c r="H15" s="7">
        <f>'Anexo 2'!E89</f>
        <v>0</v>
      </c>
      <c r="I15" s="8">
        <f>'Anexo 2'!G89</f>
        <v>0</v>
      </c>
    </row>
    <row r="16" spans="1:9" ht="24.95" customHeight="1" x14ac:dyDescent="0.2">
      <c r="A16" s="6">
        <v>8</v>
      </c>
      <c r="B16" s="243">
        <f>'Anexo 2'!D90</f>
        <v>0</v>
      </c>
      <c r="C16" s="243"/>
      <c r="D16" s="243"/>
      <c r="E16" s="243"/>
      <c r="F16" s="243"/>
      <c r="G16" s="243"/>
      <c r="H16" s="7">
        <f>'Anexo 2'!E90</f>
        <v>0</v>
      </c>
      <c r="I16" s="8">
        <f>'Anexo 2'!G90</f>
        <v>0</v>
      </c>
    </row>
    <row r="17" spans="1:9" ht="24.95" customHeight="1" thickBot="1" x14ac:dyDescent="0.25">
      <c r="A17" s="9">
        <v>9</v>
      </c>
      <c r="B17" s="244">
        <f>'Anexo 2'!D91</f>
        <v>0</v>
      </c>
      <c r="C17" s="244"/>
      <c r="D17" s="244"/>
      <c r="E17" s="244"/>
      <c r="F17" s="244"/>
      <c r="G17" s="244"/>
      <c r="H17" s="10">
        <f>'Anexo 2'!E91</f>
        <v>0</v>
      </c>
      <c r="I17" s="11">
        <f>'Anexo 2'!G91</f>
        <v>0</v>
      </c>
    </row>
    <row r="18" spans="1:9" ht="15" thickBot="1" x14ac:dyDescent="0.25">
      <c r="A18" s="238"/>
      <c r="B18" s="238"/>
      <c r="C18" s="238"/>
      <c r="D18" s="238"/>
      <c r="E18" s="238"/>
      <c r="F18" s="238"/>
      <c r="G18" s="238"/>
      <c r="H18" s="238"/>
      <c r="I18" s="238"/>
    </row>
    <row r="19" spans="1:9" ht="21.95" customHeight="1" x14ac:dyDescent="0.2">
      <c r="A19" s="250" t="s">
        <v>25</v>
      </c>
      <c r="B19" s="242"/>
      <c r="C19" s="242">
        <f>'Anexo 2'!$D$93</f>
        <v>0</v>
      </c>
      <c r="D19" s="242"/>
      <c r="E19" s="242"/>
      <c r="F19" s="242"/>
      <c r="G19" s="242"/>
      <c r="H19" s="242"/>
      <c r="I19" s="258"/>
    </row>
    <row r="20" spans="1:9" ht="21.95" customHeight="1" x14ac:dyDescent="0.2">
      <c r="A20" s="30" t="s">
        <v>26</v>
      </c>
      <c r="B20" s="265">
        <f ca="1">INDIRECT("'Anexo 2'!G93")</f>
        <v>0</v>
      </c>
      <c r="C20" s="243"/>
      <c r="D20" s="243"/>
      <c r="E20" s="243"/>
      <c r="F20" s="243"/>
      <c r="G20" s="243"/>
      <c r="H20" s="29" t="s">
        <v>28</v>
      </c>
      <c r="I20" s="31">
        <f ca="1">INDIRECT("'Anexo 2'!i93")</f>
        <v>0</v>
      </c>
    </row>
    <row r="21" spans="1:9" ht="21.95" customHeight="1" thickBot="1" x14ac:dyDescent="0.25">
      <c r="A21" s="32" t="s">
        <v>27</v>
      </c>
      <c r="B21" s="244">
        <f ca="1">INDIRECT("'Anexo 2'!J93")</f>
        <v>0</v>
      </c>
      <c r="C21" s="244"/>
      <c r="D21" s="244"/>
      <c r="E21" s="244"/>
      <c r="F21" s="244"/>
      <c r="G21" s="244"/>
      <c r="H21" s="39" t="s">
        <v>29</v>
      </c>
      <c r="I21" s="33">
        <f ca="1">INDIRECT("'Anexo 2'!k93")</f>
        <v>0</v>
      </c>
    </row>
    <row r="22" spans="1:9" ht="15" thickBot="1" x14ac:dyDescent="0.25">
      <c r="A22" s="264"/>
      <c r="B22" s="264"/>
      <c r="C22" s="264"/>
      <c r="D22" s="264"/>
      <c r="E22" s="264"/>
      <c r="F22" s="264"/>
      <c r="G22" s="264"/>
      <c r="H22" s="264"/>
      <c r="I22" s="264"/>
    </row>
    <row r="23" spans="1:9" ht="21.95" customHeight="1" x14ac:dyDescent="0.2">
      <c r="A23" s="250" t="s">
        <v>38</v>
      </c>
      <c r="B23" s="242"/>
      <c r="C23" s="242"/>
      <c r="D23" s="262">
        <f>'Anexo 2'!$D$94</f>
        <v>0</v>
      </c>
      <c r="E23" s="262"/>
      <c r="F23" s="262"/>
      <c r="G23" s="262"/>
      <c r="H23" s="262"/>
      <c r="I23" s="263"/>
    </row>
    <row r="24" spans="1:9" ht="21.95" customHeight="1" x14ac:dyDescent="0.2">
      <c r="A24" s="30" t="s">
        <v>26</v>
      </c>
      <c r="B24" s="260">
        <f ca="1">INDIRECT("'Anexo 2'!G94")</f>
        <v>0</v>
      </c>
      <c r="C24" s="261"/>
      <c r="D24" s="261"/>
      <c r="E24" s="261"/>
      <c r="F24" s="261"/>
      <c r="G24" s="261"/>
      <c r="H24" s="29" t="s">
        <v>28</v>
      </c>
      <c r="I24" s="34">
        <f ca="1">INDIRECT("'Anexo 2'!i94")</f>
        <v>0</v>
      </c>
    </row>
    <row r="25" spans="1:9" ht="21.95" customHeight="1" thickBot="1" x14ac:dyDescent="0.25">
      <c r="A25" s="32" t="s">
        <v>27</v>
      </c>
      <c r="B25" s="259">
        <f ca="1">INDIRECT("'Anexo 2'!J94")</f>
        <v>0</v>
      </c>
      <c r="C25" s="259"/>
      <c r="D25" s="259"/>
      <c r="E25" s="259"/>
      <c r="F25" s="259"/>
      <c r="G25" s="259"/>
      <c r="H25" s="39" t="s">
        <v>29</v>
      </c>
      <c r="I25" s="35">
        <f ca="1">INDIRECT("'Anexo 2'!K94")</f>
        <v>0</v>
      </c>
    </row>
    <row r="26" spans="1:9" ht="21.95" customHeight="1" x14ac:dyDescent="0.2">
      <c r="A26" s="15"/>
      <c r="B26" s="16"/>
      <c r="C26" s="16"/>
      <c r="D26" s="16"/>
      <c r="E26" s="16"/>
      <c r="F26" s="16"/>
      <c r="G26" s="16"/>
      <c r="H26" s="15"/>
      <c r="I26" s="17"/>
    </row>
    <row r="28" spans="1:9" x14ac:dyDescent="0.2">
      <c r="A28" s="2"/>
      <c r="B28" s="2"/>
      <c r="C28" s="2"/>
      <c r="D28" s="2"/>
      <c r="G28" s="2"/>
      <c r="H28" s="2"/>
      <c r="I28" s="2"/>
    </row>
    <row r="29" spans="1:9" x14ac:dyDescent="0.2">
      <c r="A29" s="257" t="s">
        <v>32</v>
      </c>
      <c r="B29" s="257"/>
      <c r="C29" s="257"/>
      <c r="D29" s="257"/>
      <c r="G29" s="257" t="s">
        <v>33</v>
      </c>
      <c r="H29" s="257"/>
      <c r="I29" s="257"/>
    </row>
    <row r="31" spans="1:9" ht="50.25" customHeight="1" x14ac:dyDescent="0.2">
      <c r="A31" s="256" t="s">
        <v>58</v>
      </c>
      <c r="B31" s="256"/>
      <c r="C31" s="256"/>
      <c r="D31" s="256"/>
      <c r="E31" s="256"/>
      <c r="F31" s="256"/>
      <c r="G31" s="256"/>
      <c r="H31" s="256"/>
      <c r="I31" s="256"/>
    </row>
  </sheetData>
  <sheetProtection algorithmName="SHA-512" hashValue="7SICgxv+qPCkJbRdyfhPrmxZhb6YzbQAj02yqgTSwh4Ymp/mjB/Z+juRu/u1sGB05sTBqHJ8nl4AgVAlw53vSQ==" saltValue="YsfR6ACSf4yPLyagPAlSCg==" spinCount="100000" sheet="1" objects="1" scenarios="1"/>
  <mergeCells count="35">
    <mergeCell ref="B8:G8"/>
    <mergeCell ref="A1:B1"/>
    <mergeCell ref="C1:I1"/>
    <mergeCell ref="A3:B3"/>
    <mergeCell ref="C3:I3"/>
    <mergeCell ref="A4:B4"/>
    <mergeCell ref="C4:I4"/>
    <mergeCell ref="C6:F6"/>
    <mergeCell ref="H6:I6"/>
    <mergeCell ref="A2:I2"/>
    <mergeCell ref="A5:I5"/>
    <mergeCell ref="A7:I7"/>
    <mergeCell ref="A6:B6"/>
    <mergeCell ref="B9:G9"/>
    <mergeCell ref="B10:G10"/>
    <mergeCell ref="A19:B19"/>
    <mergeCell ref="C19:I19"/>
    <mergeCell ref="B20:G20"/>
    <mergeCell ref="B16:G16"/>
    <mergeCell ref="B17:G17"/>
    <mergeCell ref="B11:G11"/>
    <mergeCell ref="B12:G12"/>
    <mergeCell ref="B13:G13"/>
    <mergeCell ref="B14:G14"/>
    <mergeCell ref="B15:G15"/>
    <mergeCell ref="A18:I18"/>
    <mergeCell ref="A29:D29"/>
    <mergeCell ref="G29:I29"/>
    <mergeCell ref="A31:I31"/>
    <mergeCell ref="B21:G21"/>
    <mergeCell ref="A23:C23"/>
    <mergeCell ref="D23:I23"/>
    <mergeCell ref="B24:G24"/>
    <mergeCell ref="B25:G25"/>
    <mergeCell ref="A22:I22"/>
  </mergeCells>
  <printOptions horizontalCentered="1" verticalCentered="1"/>
  <pageMargins left="0.39370078740157483" right="0" top="0.98425196850393704" bottom="0.19685039370078741" header="0.39370078740157483" footer="0"/>
  <pageSetup paperSize="9" orientation="portrait" verticalDpi="0" r:id="rId1"/>
  <headerFooter scaleWithDoc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Anexo 2</vt:lpstr>
      <vt:lpstr>3A Basquete Fem</vt:lpstr>
      <vt:lpstr>3A Basquete Mas</vt:lpstr>
      <vt:lpstr>3A Handebol Fem</vt:lpstr>
      <vt:lpstr>3A Handebol Mas</vt:lpstr>
      <vt:lpstr>3A Voleibol Fem</vt:lpstr>
      <vt:lpstr>3A Voleibol Mas</vt:lpstr>
      <vt:lpstr>'3A Voleibol Fem'!Area_de_impressao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Soraia Inês Echeverria</cp:lastModifiedBy>
  <cp:revision/>
  <cp:lastPrinted>2023-03-13T13:21:24Z</cp:lastPrinted>
  <dcterms:created xsi:type="dcterms:W3CDTF">2014-04-02T19:11:01Z</dcterms:created>
  <dcterms:modified xsi:type="dcterms:W3CDTF">2023-03-13T15:35:17Z</dcterms:modified>
</cp:coreProperties>
</file>